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c196836a0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te overview" sheetId="1" r:id="R4dc739afeb894fe7"/>
    <x:sheet xmlns:r="http://schemas.openxmlformats.org/officeDocument/2006/relationships" name="Hard constraints" sheetId="2" r:id="R5d829662c3f946ac"/>
    <x:sheet xmlns:r="http://schemas.openxmlformats.org/officeDocument/2006/relationships" name="Weighted scores" sheetId="3" r:id="Rbf2be56f6c2542ba"/>
    <x:sheet xmlns:r="http://schemas.openxmlformats.org/officeDocument/2006/relationships" name="Due diligence" sheetId="4" r:id="R8e64b2c7042d45c4"/>
    <x:sheet xmlns:r="http://schemas.openxmlformats.org/officeDocument/2006/relationships" name="Cost comparison" sheetId="5" r:id="R33951e9a25fb40c2"/>
    <x:sheet xmlns:r="http://schemas.openxmlformats.org/officeDocument/2006/relationships" name="Action register" sheetId="6" r:id="R9e8324dedc3743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0.0"/>
    <x:numFmt numFmtId="202" formatCode="#,##0.0;(#,##0.0);&quot;—&quot;"/>
    <x:numFmt numFmtId="203" formatCode="yyyy-mm-dd"/>
  </x:numFmts>
  <x:fonts count="8">
    <x:font>
      <x:sz val="11"/>
      <x:name val="Carlito"/>
    </x:font>
    <x:font>
      <x:sz val="11"/>
      <x:color rgb="FF253C4C"/>
      <x:name val="Arial"/>
    </x:font>
    <x:font>
      <x:b/>
      <x:sz val="17"/>
      <x:color rgb="FF193448"/>
      <x:name val="Arial"/>
    </x:font>
    <x:font>
      <x:sz val="10"/>
      <x:color rgb="FF657784"/>
      <x:name val="Arial"/>
    </x:font>
    <x:font>
      <x:b/>
      <x:sz val="11"/>
      <x:color rgb="FFFFFFFF"/>
      <x:name val="Arial"/>
    </x:font>
    <x:font>
      <x:sz val="11"/>
      <x:color rgb="FF237047"/>
      <x:name val="Arial"/>
    </x:font>
    <x:font>
      <x:sz val="11"/>
      <x:color rgb="FF1757B8"/>
      <x:name val="Arial"/>
    </x:font>
    <x:font>
      <x:sz val="11"/>
      <x:color rgb="FF2020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448"/>
      </x:patternFill>
    </x:fill>
    <x:fill>
      <x:patternFill patternType="solid">
        <x:fgColor rgb="FFF1F5F7"/>
      </x:patternFill>
    </x:fill>
    <x:fill>
      <x:patternFill patternType="solid">
        <x:fgColor rgb="FFFFF4D8"/>
      </x:patternFill>
    </x:fill>
  </x:fills>
  <x:borders count="2">
    <x:border/>
    <x:border>
      <x:bottom style="thin">
        <x:color rgb="FF296B70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 wrapText="1"/>
    </x:xf>
    <x:xf numFmtId="201" fontId="6" fillId="4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2" fontId="6" fillId="4" borderId="0" xfId="0" applyNumberFormat="1" applyFont="1" applyFill="1" applyBorder="1" applyAlignment="1">
      <x:alignment vertical="center" wrapText="1"/>
    </x:xf>
    <x:xf numFmtId="202" fontId="7" fillId="4" borderId="0" xfId="0" applyNumberFormat="1" applyFont="1" applyFill="1" applyBorder="1" applyAlignment="1">
      <x:alignment vertical="center" wrapText="1"/>
    </x:xf>
    <x:xf numFmtId="203" fontId="6" fillId="4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vertical="center" wrapText="1"/>
    </x:xf>
    <x:xf numFmtId="202" fontId="7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53232"/>
      </x:font>
      <x:fill>
        <x:patternFill patternType="solid">
          <x:bgColor rgb="FFFCE5E3"/>
        </x:patternFill>
      </x:fill>
    </x:dxf>
    <x:dxf>
      <x:font>
        <x:b/>
        <x:color rgb="FFA53232"/>
      </x:font>
      <x:fill>
        <x:patternFill patternType="solid">
          <x:bgColor rgb="FFFCE5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1b6a343a3414b" /><Relationship Type="http://schemas.openxmlformats.org/officeDocument/2006/relationships/theme" Target="/xl/theme/theme1.xml" Id="Rd30face7279a4676" /><Relationship Type="http://schemas.openxmlformats.org/officeDocument/2006/relationships/sharedStrings" Target="/xl/sharedStrings.xml" Id="R3fe6b24891974d01" /><Relationship Type="http://schemas.openxmlformats.org/officeDocument/2006/relationships/worksheet" Target="/xl/worksheets/sheet1.xml" Id="R4dc739afeb894fe7" /><Relationship Type="http://schemas.openxmlformats.org/officeDocument/2006/relationships/worksheet" Target="/xl/worksheets/sheet2.xml" Id="R5d829662c3f946ac" /><Relationship Type="http://schemas.openxmlformats.org/officeDocument/2006/relationships/worksheet" Target="/xl/worksheets/sheet3.xml" Id="Rbf2be56f6c2542ba" /><Relationship Type="http://schemas.openxmlformats.org/officeDocument/2006/relationships/worksheet" Target="/xl/worksheets/sheet4.xml" Id="R8e64b2c7042d45c4" /><Relationship Type="http://schemas.openxmlformats.org/officeDocument/2006/relationships/worksheet" Target="/xl/worksheets/sheet5.xml" Id="R33951e9a25fb40c2" /><Relationship Type="http://schemas.openxmlformats.org/officeDocument/2006/relationships/worksheet" Target="/xl/worksheets/sheet6.xml" Id="R9e8324dedc37436c" /></Relationships>
</file>

<file path=xl/tables/table1.xml><?xml version="1.0" encoding="utf-8"?>
<x:table xmlns:x="http://schemas.openxmlformats.org/spreadsheetml/2006/main" id="1" name="T6" displayName="T6" ref="A6:D11" headerRowCount="1" totalsRowCount="0" totalsRowShown="0">
  <x:autoFilter ref="A6:D11"/>
  <x:tableColumns count="4">
    <x:tableColumn id="1" name="Review item"/>
    <x:tableColumn id="2" name="Candidate A"/>
    <x:tableColumn id="3" name="Candidate B"/>
    <x:tableColumn id="4" name="Candidate C"/>
  </x:tableColumns>
  <x:tableStyleInfo name="TableStyleLight1" showFirstColumn="0" showLastColumn="0" showRowStripes="0" showColumnStripes="0"/>
</x:table>
</file>

<file path=xl/tables/table2.xml><?xml version="1.0" encoding="utf-8"?>
<x:table xmlns:x="http://schemas.openxmlformats.org/spreadsheetml/2006/main" id="2" name="T7" displayName="T7" ref="A6:J16" headerRowCount="1" totalsRowCount="0" totalsRowShown="0">
  <x:autoFilter ref="A6:J16"/>
  <x:tableColumns count="10">
    <x:tableColumn id="1" name="ID"/>
    <x:tableColumn id="2" name="Hard condition"/>
    <x:tableColumn id="3" name="Basis for assessment"/>
    <x:tableColumn id="4" name="Candidate A"/>
    <x:tableColumn id="5" name="Candidate B"/>
    <x:tableColumn id="6" name="Candidate C"/>
    <x:tableColumn id="7" name="A evidence ID"/>
    <x:tableColumn id="8" name="B evidence ID"/>
    <x:tableColumn id="9" name="C evidence ID"/>
    <x:tableColumn id="10" name="Review role"/>
  </x:tableColumns>
  <x:tableStyleInfo name="TableStyleLight1" showFirstColumn="0" showLastColumn="0" showRowStripes="0" showColumnStripes="0"/>
</x:table>
</file>

<file path=xl/tables/table3.xml><?xml version="1.0" encoding="utf-8"?>
<x:table xmlns:x="http://schemas.openxmlformats.org/spreadsheetml/2006/main" id="3" name="T8" displayName="T8" ref="A6:F12" headerRowCount="1" totalsRowCount="0" totalsRowShown="0">
  <x:autoFilter ref="A6:F12"/>
  <x:tableColumns count="6">
    <x:tableColumn id="1" name="Dimension"/>
    <x:tableColumn id="2" name="Weight"/>
    <x:tableColumn id="3" name="A score"/>
    <x:tableColumn id="4" name="B score"/>
    <x:tableColumn id="5" name="C score"/>
    <x:tableColumn id="6" name="Evidence to record"/>
  </x:tableColumns>
  <x:tableStyleInfo name="TableStyleLight1" showFirstColumn="0" showLastColumn="0" showRowStripes="0" showColumnStripes="0"/>
</x:table>
</file>

<file path=xl/tables/table4.xml><?xml version="1.0" encoding="utf-8"?>
<x:table xmlns:x="http://schemas.openxmlformats.org/spreadsheetml/2006/main" id="4" name="T9" displayName="T9" ref="A6:L52" headerRowCount="1" totalsRowCount="0" totalsRowShown="0">
  <x:autoFilter ref="A6:L52"/>
  <x:tableColumns count="12">
    <x:tableColumn id="1" name="ID"/>
    <x:tableColumn id="2" name="Area"/>
    <x:tableColumn id="3" name="Check"/>
    <x:tableColumn id="4" name="Question for the site investigation"/>
    <x:tableColumn id="5" name="Documents or evidence"/>
    <x:tableColumn id="6" name="Suggested accountable role"/>
    <x:tableColumn id="7" name="Assessment and action principle"/>
    <x:tableColumn id="8" name="Status"/>
    <x:tableColumn id="9" name="Site facts / evidence ID"/>
    <x:tableColumn id="10" name="Named owner"/>
    <x:tableColumn id="11" name="Reviewer"/>
    <x:tableColumn id="12" name="Corrective action and deadline"/>
  </x:tableColumns>
  <x:tableStyleInfo name="TableStyleLight1" showFirstColumn="0" showLastColumn="0" showRowStripes="0" showColumnStripes="0"/>
</x:table>
</file>

<file path=xl/tables/table5.xml><?xml version="1.0" encoding="utf-8"?>
<x:table xmlns:x="http://schemas.openxmlformats.org/spreadsheetml/2006/main" id="5" name="T10" displayName="T10" ref="A6:E20" headerRowCount="1" totalsRowCount="0" totalsRowShown="0">
  <x:autoFilter ref="A6:E20"/>
  <x:tableColumns count="5">
    <x:tableColumn id="1" name="Item"/>
    <x:tableColumn id="2" name="Candidate A"/>
    <x:tableColumn id="3" name="Candidate B"/>
    <x:tableColumn id="4" name="Candidate C"/>
    <x:tableColumn id="5" name="Scope to include"/>
  </x:tableColumns>
  <x:tableStyleInfo name="TableStyleLight1" showFirstColumn="0" showLastColumn="0" showRowStripes="0" showColumnStripes="0"/>
</x:table>
</file>

<file path=xl/tables/table6.xml><?xml version="1.0" encoding="utf-8"?>
<x:table xmlns:x="http://schemas.openxmlformats.org/spreadsheetml/2006/main" id="6" name="T11" displayName="T11" ref="A6:J18" headerRowCount="1" totalsRowCount="0" totalsRowShown="0">
  <x:autoFilter ref="A6:J18"/>
  <x:tableColumns count="10">
    <x:tableColumn id="1" name="ID"/>
    <x:tableColumn id="2" name="Stage"/>
    <x:tableColumn id="3" name="Action"/>
    <x:tableColumn id="4" name="Deliverable"/>
    <x:tableColumn id="5" name="Owner"/>
    <x:tableColumn id="6" name="Planned date"/>
    <x:tableColumn id="7" name="Actual date"/>
    <x:tableColumn id="8" name="Closeout evidence ID"/>
    <x:tableColumn id="9" name="Reviewer"/>
    <x:tableColumn id="10" name="Closeout result"/>
  </x:tableColumns>
  <x:tableStyleInfo name="TableStyleLight1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f3d1bd675d34f6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6aad26bfe4d410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151ddab2bea4a7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14f7d3306e94cb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f4114ebe239478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cd18a3294354485e" /></Relationships>
</file>

<file path=xl/worksheets/sheet1.xml><?xml version="1.0" encoding="utf-8"?>
<x:worksheet xmlns:x="http://schemas.openxmlformats.org/spreadsheetml/2006/main">
  <x:sheetPr>
    <x:tabColor rgb="FF193448"/>
  </x:sheetPr>
  <x:sheetViews>
    <x:sheetView showGridLines="0" workbookViewId="0"/>
  </x:sheetViews>
  <x:sheetFormatPr defaultRowHeight="15"/>
  <x:cols>
    <x:col min="1" max="1" width="30.15999984741211" hidden="0" customWidth="1"/>
    <x:col min="2" max="2" width="37.779998779296875" hidden="0" customWidth="1"/>
    <x:col min="3" max="3" width="30.15999984741211" hidden="0" customWidth="1"/>
    <x:col min="4" max="4" width="30.15999984741211" hidden="0" customWidth="1"/>
  </x:cols>
  <x:sheetData>
    <x:row r="1" ht="25" customHeight="1">
      <x:c r="A1" s="10"/>
      <x:c r="B1" s="10"/>
      <x:c r="C1" s="10"/>
      <x:c r="D1" s="10"/>
    </x:row>
    <x:row r="2" ht="44" customHeight="1">
      <x:c r="A2" s="28" t="str">
        <x:v>China factory site review</x:v>
      </x:c>
      <x:c r="B2" s="10"/>
      <x:c r="C2" s="10"/>
      <x:c r="D2" s="10"/>
    </x:row>
    <x:row r="3" ht="25" customHeight="1">
      <x:c r="A3" s="29"/>
      <x:c r="B3" s="29"/>
      <x:c r="C3" s="29"/>
      <x:c r="D3" s="29"/>
    </x:row>
    <x:row r="4" ht="44" customHeight="1">
      <x:c r="A4" s="30" t="str">
        <x:v>Three-site template. No actual project data supplied. All conditions start unverified; no automatic recommendation.</x:v>
      </x:c>
      <x:c r="B4" s="10"/>
      <x:c r="C4" s="10"/>
      <x:c r="D4" s="10"/>
    </x:row>
    <x:row r="5" ht="25" customHeight="1">
      <x:c r="A5" s="10"/>
      <x:c r="B5" s="10"/>
      <x:c r="C5" s="10"/>
      <x:c r="D5" s="10"/>
    </x:row>
    <x:row r="6" ht="65" customHeight="1">
      <x:c r="A6" s="9" t="str">
        <x:v>Review item</x:v>
      </x:c>
      <x:c r="B6" s="9" t="str">
        <x:v>Candidate A</x:v>
      </x:c>
      <x:c r="C6" s="9" t="str">
        <x:v>Candidate B</x:v>
      </x:c>
      <x:c r="D6" s="9" t="str">
        <x:v>Candidate C</x:v>
      </x:c>
    </x:row>
    <x:row r="7" ht="52" customHeight="1">
      <x:c r="A7" s="10" t="str">
        <x:v>Specific site name</x:v>
      </x:c>
      <x:c r="B7" s="12" t="str">
        <x:f>IF('Hard constraints'!D5="","Input needed",'Hard constraints'!D5)</x:f>
        <x:v>Input needed</x:v>
      </x:c>
      <x:c r="C7" s="12" t="str">
        <x:f>IF('Hard constraints'!E5="","Input needed",'Hard constraints'!E5)</x:f>
        <x:v>Input needed</x:v>
      </x:c>
      <x:c r="D7" s="12" t="str">
        <x:f>IF('Hard constraints'!F5="","Input needed",'Hard constraints'!F5)</x:f>
        <x:v>Input needed</x:v>
      </x:c>
    </x:row>
    <x:row r="8" ht="52" customHeight="1">
      <x:c r="A8" s="11" t="str">
        <x:v>Hard-constraint result</x:v>
      </x:c>
      <x:c r="B8" s="13" t="str">
        <x:f>'Hard constraints'!D20</x:f>
        <x:v>Unverified</x:v>
      </x:c>
      <x:c r="C8" s="13" t="str">
        <x:f>'Hard constraints'!E20</x:f>
        <x:v>Unverified</x:v>
      </x:c>
      <x:c r="D8" s="13" t="str">
        <x:f>'Hard constraints'!F20</x:f>
        <x:v>Unverified</x:v>
      </x:c>
    </x:row>
    <x:row r="9" ht="52" customHeight="1">
      <x:c r="A9" s="10" t="str">
        <x:v>Overall score / 100</x:v>
      </x:c>
      <x:c r="B9" s="12" t="str">
        <x:f>'Weighted scores'!C15</x:f>
        <x:v>Not eligible</x:v>
      </x:c>
      <x:c r="C9" s="12" t="str">
        <x:f>'Weighted scores'!D15</x:f>
        <x:v>Not eligible</x:v>
      </x:c>
      <x:c r="D9" s="12" t="str">
        <x:f>'Weighted scores'!E15</x:f>
        <x:v>Not eligible</x:v>
      </x:c>
    </x:row>
    <x:row r="10" ht="52" customHeight="1">
      <x:c r="A10" s="11" t="str">
        <x:v>Comparison eligibility</x:v>
      </x:c>
      <x:c r="B10" s="13" t="str">
        <x:f>'Weighted scores'!C17</x:f>
        <x:v>Not eligible</x:v>
      </x:c>
      <x:c r="C10" s="13" t="str">
        <x:f>'Weighted scores'!D17</x:f>
        <x:v>Not eligible</x:v>
      </x:c>
      <x:c r="D10" s="13" t="str">
        <x:f>'Weighted scores'!E17</x:f>
        <x:v>Not eligible</x:v>
      </x:c>
    </x:row>
    <x:row r="11" ht="52" customHeight="1">
      <x:c r="A11" s="10" t="str">
        <x:v>Period cash cost, CNY 10,000</x:v>
      </x:c>
      <x:c r="B11" s="12" t="str">
        <x:f>'Cost comparison'!B22</x:f>
        <x:v>Input needed</x:v>
      </x:c>
      <x:c r="C11" s="12" t="str">
        <x:f>'Cost comparison'!C22</x:f>
        <x:v>Input needed</x:v>
      </x:c>
      <x:c r="D11" s="12" t="str">
        <x:f>'Cost comparison'!D22</x:f>
        <x:v>Input needed</x:v>
      </x:c>
    </x:row>
    <x:row r="12" ht="52" customHeight="1">
      <x:c r="A12" s="10"/>
      <x:c r="B12" s="10"/>
      <x:c r="C12" s="10"/>
      <x:c r="D12" s="10"/>
    </x:row>
    <x:row r="13" ht="52" customHeight="1">
      <x:c r="A13" s="10"/>
      <x:c r="B13" s="10"/>
      <x:c r="C13" s="10"/>
      <x:c r="D13" s="10"/>
    </x:row>
    <x:row r="14" ht="52" customHeight="1">
      <x:c r="A14" s="10"/>
      <x:c r="B14" s="10"/>
      <x:c r="C14" s="10"/>
      <x:c r="D14" s="10"/>
    </x:row>
    <x:row r="15" ht="52" customHeight="1">
      <x:c r="A15" s="10"/>
      <x:c r="B15" s="10"/>
      <x:c r="C15" s="10"/>
      <x:c r="D15" s="10"/>
    </x:row>
    <x:row r="16" ht="52" customHeight="1">
      <x:c r="A16" s="10" t="str">
        <x:v>Review sequence</x:v>
      </x:c>
      <x:c r="B16" s="10" t="str">
        <x:v>Exclude hard-constraint failures, then compare eligible candidates.</x:v>
      </x:c>
      <x:c r="C16" s="10"/>
      <x:c r="D16" s="10"/>
    </x:row>
    <x:row r="17" ht="52" customHeight="1">
      <x:c r="A17" s="10" t="str">
        <x:v>Evidence rule</x:v>
      </x:c>
      <x:c r="B17" s="10" t="str">
        <x:v>A pass requires evidence. Do not substitute a middle score for an unverified condition.</x:v>
      </x:c>
      <x:c r="C17" s="10"/>
      <x:c r="D17" s="10"/>
    </x:row>
    <x:row r="18" ht="52" customHeight="1">
      <x:c r="A18" s="10" t="str">
        <x:v>Signing conditions</x:v>
      </x:c>
      <x:c r="B18" s="10" t="str">
        <x:v>Include open risks and corrective responsibilities in approval and contract conditions.</x:v>
      </x:c>
      <x:c r="C18" s="10"/>
      <x:c r="D18" s="10"/>
    </x:row>
    <x:row r="19" ht="52" customHeight="1">
      <x:c r="A19" s="10" t="str">
        <x:v>How to complete</x:v>
      </x:c>
      <x:c r="B19" s="10" t="str">
        <x:v>Yellow fields are editable. Enter candidate names once, on Hard constraints.</x:v>
      </x:c>
      <x:c r="C19" s="10"/>
      <x:c r="D19" s="10"/>
    </x:row>
    <x:row r="20" ht="52" customHeight="1">
      <x:c r="A20" s="10" t="str">
        <x:v>Score interpretation</x:v>
      </x:c>
      <x:c r="B20" s="10" t="str">
        <x:v>A high score is not permission to operate or sign. Weights are adjustable examples.</x:v>
      </x:c>
      <x:c r="C20" s="10"/>
      <x:c r="D20" s="10"/>
    </x:row>
    <x:row r="21" ht="52" customHeight="1">
      <x:c r="A21" s="10"/>
      <x:c r="B21" s="10"/>
      <x:c r="C21" s="10"/>
      <x:c r="D21" s="10"/>
    </x:row>
    <x:row r="22" ht="52" customHeight="1">
      <x:c r="A22" s="10"/>
      <x:c r="B22" s="10"/>
      <x:c r="C22" s="10"/>
      <x:c r="D22" s="10"/>
    </x:row>
    <x:row r="23" ht="52" customHeight="1">
      <x:c r="A23" s="10"/>
      <x:c r="B23" s="10"/>
      <x:c r="C23" s="10"/>
      <x:c r="D23" s="10"/>
    </x:row>
    <x:row r="24" ht="52" customHeight="1">
      <x:c r="A24" s="10"/>
      <x:c r="B24" s="10"/>
      <x:c r="C24" s="10"/>
      <x:c r="D24" s="10"/>
    </x:row>
    <x:row r="25" ht="52" customHeight="1">
      <x:c r="A25" s="10"/>
      <x:c r="B25" s="10"/>
      <x:c r="C25" s="10"/>
      <x:c r="D25" s="10"/>
    </x:row>
    <x:row r="26" ht="52" customHeight="1">
      <x:c r="A26" s="10"/>
      <x:c r="B26" s="10"/>
      <x:c r="C26" s="10"/>
      <x:c r="D26" s="10"/>
    </x:row>
    <x:row r="27" ht="52" customHeight="1">
      <x:c r="A27" s="10"/>
      <x:c r="B27" s="10"/>
      <x:c r="C27" s="10"/>
      <x:c r="D27" s="10"/>
    </x:row>
    <x:row r="28" ht="52" customHeight="1">
      <x:c r="A28" s="10"/>
      <x:c r="B28" s="10"/>
      <x:c r="C28" s="10"/>
      <x:c r="D28" s="10"/>
    </x:row>
    <x:row r="29" ht="52" customHeight="1">
      <x:c r="A29" s="10"/>
      <x:c r="B29" s="10"/>
      <x:c r="C29" s="10"/>
      <x:c r="D29" s="10"/>
    </x:row>
    <x:row r="30" ht="52" customHeight="1">
      <x:c r="A30" s="10"/>
      <x:c r="B30" s="10"/>
      <x:c r="C30" s="10"/>
      <x:c r="D30" s="10"/>
    </x:row>
    <x:row r="31" ht="52" customHeight="1">
      <x:c r="A31" s="10"/>
      <x:c r="B31" s="10"/>
      <x:c r="C31" s="10"/>
      <x:c r="D31" s="10"/>
    </x:row>
    <x:row r="32" ht="52" customHeight="1">
      <x:c r="A32" s="10"/>
      <x:c r="B32" s="10"/>
      <x:c r="C32" s="10"/>
      <x:c r="D32" s="10"/>
    </x:row>
    <x:row r="33" ht="52" customHeight="1">
      <x:c r="A33" s="10"/>
      <x:c r="B33" s="10"/>
      <x:c r="C33" s="10"/>
      <x:c r="D33" s="10"/>
    </x:row>
    <x:row r="34" ht="52" customHeight="1">
      <x:c r="A34" s="10"/>
      <x:c r="B34" s="10"/>
      <x:c r="C34" s="10"/>
      <x:c r="D34" s="10"/>
    </x:row>
    <x:row r="35" ht="52" customHeight="1">
      <x:c r="A35" s="10"/>
      <x:c r="B35" s="10"/>
      <x:c r="C35" s="10"/>
      <x:c r="D35" s="10"/>
    </x:row>
    <x:row r="36" ht="52" customHeight="1">
      <x:c r="A36" s="31"/>
      <x:c r="B36" s="31"/>
      <x:c r="C36" s="31"/>
      <x:c r="D36" s="31"/>
    </x:row>
    <x:row r="37" ht="52" customHeight="1">
      <x:c r="A37" s="31"/>
      <x:c r="B37" s="31"/>
      <x:c r="C37" s="31"/>
      <x:c r="D37" s="31"/>
    </x:row>
    <x:row r="38" ht="52" customHeight="1">
      <x:c r="A38" s="31"/>
      <x:c r="B38" s="31"/>
      <x:c r="C38" s="31"/>
      <x:c r="D38" s="31"/>
    </x:row>
    <x:row r="39" ht="52" customHeight="1">
      <x:c r="A39" s="31"/>
      <x:c r="B39" s="31"/>
      <x:c r="C39" s="31"/>
      <x:c r="D39" s="31"/>
    </x:row>
    <x:row r="40" ht="52" customHeight="1">
      <x:c r="A40" s="31"/>
      <x:c r="B40" s="31"/>
      <x:c r="C40" s="31"/>
      <x:c r="D40" s="31"/>
    </x:row>
    <x:row r="41" ht="52" customHeight="1">
      <x:c r="A41" s="31"/>
      <x:c r="B41" s="31"/>
      <x:c r="C41" s="31"/>
      <x:c r="D41" s="31"/>
    </x:row>
    <x:row r="42" ht="52" customHeight="1">
      <x:c r="A42" s="31"/>
      <x:c r="B42" s="31"/>
      <x:c r="C42" s="31"/>
      <x:c r="D42" s="31"/>
    </x:row>
    <x:row r="43" ht="52" customHeight="1">
      <x:c r="A43" s="31"/>
      <x:c r="B43" s="31"/>
      <x:c r="C43" s="31"/>
      <x:c r="D43" s="31"/>
    </x:row>
    <x:row r="44" ht="52" customHeight="1">
      <x:c r="A44" s="31"/>
      <x:c r="B44" s="31"/>
      <x:c r="C44" s="31"/>
      <x:c r="D44" s="31"/>
    </x:row>
    <x:row r="45" ht="52" customHeight="1">
      <x:c r="A45" s="31"/>
      <x:c r="B45" s="31"/>
      <x:c r="C45" s="31"/>
      <x:c r="D45" s="31"/>
    </x:row>
    <x:row r="46" ht="52" customHeight="1">
      <x:c r="A46" s="31"/>
      <x:c r="B46" s="31"/>
      <x:c r="C46" s="31"/>
      <x:c r="D46" s="31"/>
    </x:row>
    <x:row r="47" ht="52" customHeight="1">
      <x:c r="A47" s="31"/>
      <x:c r="B47" s="31"/>
      <x:c r="C47" s="31"/>
      <x:c r="D47" s="31"/>
    </x:row>
    <x:row r="48" ht="52" customHeight="1">
      <x:c r="A48" s="31"/>
      <x:c r="B48" s="31"/>
      <x:c r="C48" s="31"/>
      <x:c r="D48" s="31"/>
    </x:row>
    <x:row r="49" ht="52" customHeight="1">
      <x:c r="A49" s="31"/>
      <x:c r="B49" s="31"/>
      <x:c r="C49" s="31"/>
      <x:c r="D49" s="31"/>
    </x:row>
    <x:row r="50" ht="52" customHeight="1">
      <x:c r="A50" s="31"/>
      <x:c r="B50" s="31"/>
      <x:c r="C50" s="31"/>
      <x:c r="D50" s="31"/>
    </x:row>
    <x:row r="51" ht="52" customHeight="1">
      <x:c r="A51" s="31"/>
      <x:c r="B51" s="31"/>
      <x:c r="C51" s="31"/>
      <x:c r="D51" s="31"/>
    </x:row>
    <x:row r="52" ht="52" customHeight="1">
      <x:c r="A52" s="31"/>
      <x:c r="B52" s="31"/>
      <x:c r="C52" s="31"/>
      <x:c r="D52" s="31"/>
    </x:row>
    <x:row r="53">
      <x:c r="A53" s="31"/>
      <x:c r="B53" s="31"/>
      <x:c r="C53" s="31"/>
      <x:c r="D53" s="31"/>
    </x:row>
    <x:row r="54">
      <x:c r="A54" s="31"/>
      <x:c r="B54" s="31"/>
      <x:c r="C54" s="31"/>
      <x:c r="D54" s="31"/>
    </x:row>
    <x:row r="55">
      <x:c r="A55" s="31"/>
      <x:c r="B55" s="31"/>
      <x:c r="C55" s="31"/>
      <x:c r="D55" s="31"/>
    </x:row>
    <x:row r="56">
      <x:c r="A56" s="31"/>
      <x:c r="B56" s="31"/>
      <x:c r="C56" s="31"/>
      <x:c r="D56" s="31"/>
    </x:row>
    <x:row r="57">
      <x:c r="A57" s="31"/>
      <x:c r="B57" s="31"/>
      <x:c r="C57" s="31"/>
      <x:c r="D57" s="31"/>
    </x:row>
    <x:row r="58">
      <x:c r="A58" s="31"/>
      <x:c r="B58" s="31"/>
      <x:c r="C58" s="31"/>
      <x:c r="D58" s="31"/>
    </x:row>
    <x:row r="59">
      <x:c r="A59" s="31"/>
      <x:c r="B59" s="31"/>
      <x:c r="C59" s="31"/>
      <x:c r="D59" s="31"/>
    </x:row>
    <x:row r="60">
      <x:c r="A60" s="31"/>
      <x:c r="B60" s="31"/>
      <x:c r="C60" s="31"/>
      <x:c r="D60" s="31"/>
    </x:row>
    <x:row r="61">
      <x:c r="A61" s="31"/>
      <x:c r="B61" s="31"/>
      <x:c r="C61" s="31"/>
      <x:c r="D61" s="31"/>
    </x:row>
    <x:row r="62">
      <x:c r="A62" s="31"/>
      <x:c r="B62" s="31"/>
      <x:c r="C62" s="31"/>
      <x:c r="D62" s="31"/>
    </x:row>
    <x:row r="63">
      <x:c r="A63" s="31"/>
      <x:c r="B63" s="31"/>
      <x:c r="C63" s="31"/>
      <x:c r="D63" s="31"/>
    </x:row>
    <x:row r="64">
      <x:c r="A64" s="31"/>
      <x:c r="B64" s="31"/>
      <x:c r="C64" s="31"/>
      <x:c r="D64" s="31"/>
    </x:row>
    <x:row r="65">
      <x:c r="A65" s="31"/>
      <x:c r="B65" s="31"/>
      <x:c r="C65" s="31"/>
      <x:c r="D65" s="31"/>
    </x:row>
    <x:row r="66">
      <x:c r="A66" s="31"/>
      <x:c r="B66" s="31"/>
      <x:c r="C66" s="31"/>
      <x:c r="D66" s="31"/>
    </x:row>
    <x:row r="67">
      <x:c r="A67" s="31"/>
      <x:c r="B67" s="31"/>
      <x:c r="C67" s="31"/>
      <x:c r="D67" s="31"/>
    </x:row>
    <x:row r="68">
      <x:c r="A68" s="31"/>
      <x:c r="B68" s="31"/>
      <x:c r="C68" s="31"/>
      <x:c r="D68" s="31"/>
    </x:row>
    <x:row r="69">
      <x:c r="A69" s="31"/>
      <x:c r="B69" s="31"/>
      <x:c r="C69" s="31"/>
      <x:c r="D69" s="31"/>
    </x:row>
    <x:row r="70">
      <x:c r="A70" s="31"/>
      <x:c r="B70" s="31"/>
      <x:c r="C70" s="31"/>
      <x:c r="D70" s="31"/>
    </x:row>
    <x:row r="71">
      <x:c r="A71" s="31"/>
      <x:c r="B71" s="31"/>
      <x:c r="C71" s="31"/>
      <x:c r="D71" s="31"/>
    </x:row>
    <x:row r="72">
      <x:c r="A72" s="31"/>
      <x:c r="B72" s="31"/>
      <x:c r="C72" s="31"/>
      <x:c r="D72" s="31"/>
    </x:row>
    <x:row r="73">
      <x:c r="A73" s="31"/>
      <x:c r="B73" s="31"/>
      <x:c r="C73" s="31"/>
      <x:c r="D73" s="31"/>
    </x:row>
    <x:row r="74">
      <x:c r="A74" s="31"/>
      <x:c r="B74" s="31"/>
      <x:c r="C74" s="31"/>
      <x:c r="D74" s="31"/>
    </x:row>
    <x:row r="75">
      <x:c r="A75" s="31"/>
      <x:c r="B75" s="31"/>
      <x:c r="C75" s="31"/>
      <x:c r="D75" s="31"/>
    </x:row>
    <x:row r="76">
      <x:c r="A76" s="31"/>
      <x:c r="B76" s="31"/>
      <x:c r="C76" s="31"/>
      <x:c r="D76" s="31"/>
    </x:row>
    <x:row r="77">
      <x:c r="A77" s="31"/>
      <x:c r="B77" s="31"/>
      <x:c r="C77" s="31"/>
      <x:c r="D77" s="31"/>
    </x:row>
    <x:row r="78">
      <x:c r="A78" s="31"/>
      <x:c r="B78" s="31"/>
      <x:c r="C78" s="31"/>
      <x:c r="D78" s="31"/>
    </x:row>
    <x:row r="79">
      <x:c r="A79" s="31"/>
      <x:c r="B79" s="31"/>
      <x:c r="C79" s="31"/>
      <x:c r="D79" s="31"/>
    </x:row>
    <x:row r="80">
      <x:c r="A80" s="31"/>
      <x:c r="B80" s="31"/>
      <x:c r="C80" s="31"/>
      <x:c r="D80" s="31"/>
    </x:row>
  </x:sheetData>
  <x:mergeCells>
    <x:mergeCell ref="A2:D2"/>
    <x:mergeCell ref="A4:D4"/>
  </x:mergeCells>
  <x:pageMargins left="0.7" right="0.7" top="0.75" bottom="0.75" header="0.3" footer="0.3"/>
  <x:tableParts count="1">
    <x:tablePart xmlns:r="http://schemas.openxmlformats.org/officeDocument/2006/relationships" r:id="R2f3d1bd675d34f6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.220000267028809" hidden="0" customWidth="1"/>
    <x:col min="2" max="2" width="22.290000915527344" hidden="0" customWidth="1"/>
    <x:col min="3" max="3" width="43.27000045776367" hidden="0" customWidth="1"/>
    <x:col min="4" max="4" width="19.670000076293945" hidden="0" customWidth="1"/>
    <x:col min="5" max="5" width="19.670000076293945" hidden="0" customWidth="1"/>
    <x:col min="6" max="6" width="19.670000076293945" hidden="0" customWidth="1"/>
    <x:col min="7" max="7" width="23.600000381469727" hidden="0" customWidth="1"/>
    <x:col min="8" max="8" width="23.600000381469727" hidden="0" customWidth="1"/>
    <x:col min="9" max="9" width="23.600000381469727" hidden="0" customWidth="1"/>
    <x:col min="10" max="10" width="22.290000915527344" hidden="0" customWidth="1"/>
  </x:cols>
  <x:sheetData>
    <x:row r="1" ht="25" customHeight="1">
      <x:c r="A1" s="10"/>
      <x:c r="B1" s="10"/>
      <x:c r="C1" s="10"/>
      <x:c r="D1" s="10"/>
      <x:c r="E1" s="10"/>
      <x:c r="F1" s="10"/>
      <x:c r="G1" s="10"/>
      <x:c r="H1" s="10"/>
      <x:c r="I1" s="10"/>
      <x:c r="J1" s="10"/>
    </x:row>
    <x:row r="2" ht="44" customHeight="1">
      <x:c r="A2" s="28" t="str">
        <x:v>Site constraints and evidence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25" customHeight="1">
      <x:c r="A3" s="29"/>
      <x:c r="B3" s="29"/>
      <x:c r="C3" s="29"/>
      <x:c r="D3" s="29"/>
      <x:c r="E3" s="29"/>
      <x:c r="F3" s="29"/>
      <x:c r="G3" s="29"/>
      <x:c r="H3" s="29"/>
      <x:c r="I3" s="29"/>
      <x:c r="J3" s="29"/>
    </x:row>
    <x:row r="4" ht="44" customHeight="1">
      <x:c r="A4" s="30" t="str">
        <x:v>Complete each candidate's status and evidence. Have specialists confirm any genuinely inapplicable condition.</x:v>
      </x:c>
      <x:c r="B4" s="10"/>
      <x:c r="C4" s="10"/>
      <x:c r="D4" s="10"/>
      <x:c r="E4" s="10"/>
      <x:c r="F4" s="10"/>
      <x:c r="G4" s="10"/>
      <x:c r="H4" s="10"/>
      <x:c r="I4" s="10"/>
      <x:c r="J4" s="10"/>
    </x:row>
    <x:row r="5" ht="25" customHeight="1">
      <x:c r="A5" s="10"/>
      <x:c r="B5" s="10"/>
      <x:c r="C5" s="10" t="str">
        <x:v>Site name (enter)</x:v>
      </x:c>
      <x:c r="D5" s="17"/>
      <x:c r="E5" s="17"/>
      <x:c r="F5" s="17"/>
      <x:c r="G5" s="10"/>
      <x:c r="H5" s="10"/>
      <x:c r="I5" s="10"/>
      <x:c r="J5" s="10"/>
    </x:row>
    <x:row r="6" ht="65" customHeight="1">
      <x:c r="A6" s="9" t="str">
        <x:v>ID</x:v>
      </x:c>
      <x:c r="B6" s="9" t="str">
        <x:v>Hard condition</x:v>
      </x:c>
      <x:c r="C6" s="9" t="str">
        <x:v>Basis for assessment</x:v>
      </x:c>
      <x:c r="D6" s="9" t="str">
        <x:v>Candidate A</x:v>
      </x:c>
      <x:c r="E6" s="9" t="str">
        <x:v>Candidate B</x:v>
      </x:c>
      <x:c r="F6" s="9" t="str">
        <x:v>Candidate C</x:v>
      </x:c>
      <x:c r="G6" s="9" t="str">
        <x:v>A evidence ID</x:v>
      </x:c>
      <x:c r="H6" s="9" t="str">
        <x:v>B evidence ID</x:v>
      </x:c>
      <x:c r="I6" s="9" t="str">
        <x:v>C evidence ID</x:v>
      </x:c>
      <x:c r="J6" s="9" t="str">
        <x:v>Review role</x:v>
      </x:c>
    </x:row>
    <x:row r="7" ht="72" customHeight="1">
      <x:c r="A7" s="10" t="str">
        <x:v>H1</x:v>
      </x:c>
      <x:c r="B7" s="10" t="str">
        <x:v>Industry access</x:v>
      </x:c>
      <x:c r="C7" s="10" t="str">
        <x:v>Applicable industry and investment conditions identified</x:v>
      </x:c>
      <x:c r="D7" s="17" t="str">
        <x:v>Unverified</x:v>
      </x:c>
      <x:c r="E7" s="17" t="str">
        <x:v>Unverified</x:v>
      </x:c>
      <x:c r="F7" s="17" t="str">
        <x:v>Unverified</x:v>
      </x:c>
      <x:c r="G7" s="17"/>
      <x:c r="H7" s="17"/>
      <x:c r="I7" s="17"/>
      <x:c r="J7" s="10" t="str">
        <x:v>Legal and project team</x:v>
      </x:c>
    </x:row>
    <x:row r="8" ht="72" customHeight="1">
      <x:c r="A8" s="11" t="str">
        <x:v>H2</x:v>
      </x:c>
      <x:c r="B8" s="11" t="str">
        <x:v>Property use</x:v>
      </x:c>
      <x:c r="C8" s="11" t="str">
        <x:v>Production use matches planning conditions</x:v>
      </x:c>
      <x:c r="D8" s="17" t="str">
        <x:v>Unverified</x:v>
      </x:c>
      <x:c r="E8" s="17" t="str">
        <x:v>Unverified</x:v>
      </x:c>
      <x:c r="F8" s="17" t="str">
        <x:v>Unverified</x:v>
      </x:c>
      <x:c r="G8" s="17"/>
      <x:c r="H8" s="17"/>
      <x:c r="I8" s="17"/>
      <x:c r="J8" s="11" t="str">
        <x:v>Planning and legal</x:v>
      </x:c>
    </x:row>
    <x:row r="9" ht="72" customHeight="1">
      <x:c r="A9" s="10" t="str">
        <x:v>H3</x:v>
      </x:c>
      <x:c r="B9" s="10" t="str">
        <x:v>Property rights</x:v>
      </x:c>
      <x:c r="C9" s="10" t="str">
        <x:v>Seller or lessor has enforceable rights</x:v>
      </x:c>
      <x:c r="D9" s="17" t="str">
        <x:v>Unverified</x:v>
      </x:c>
      <x:c r="E9" s="17" t="str">
        <x:v>Unverified</x:v>
      </x:c>
      <x:c r="F9" s="17" t="str">
        <x:v>Unverified</x:v>
      </x:c>
      <x:c r="G9" s="17"/>
      <x:c r="H9" s="17"/>
      <x:c r="I9" s="17"/>
      <x:c r="J9" s="10" t="str">
        <x:v>Legal lead</x:v>
      </x:c>
    </x:row>
    <x:row r="10" ht="72" customHeight="1">
      <x:c r="A10" s="11" t="str">
        <x:v>H4</x:v>
      </x:c>
      <x:c r="B10" s="11" t="str">
        <x:v>Process capacity</x:v>
      </x:c>
      <x:c r="C10" s="11" t="str">
        <x:v>Loads, space and equipment access are feasible</x:v>
      </x:c>
      <x:c r="D10" s="17" t="str">
        <x:v>Unverified</x:v>
      </x:c>
      <x:c r="E10" s="17" t="str">
        <x:v>Unverified</x:v>
      </x:c>
      <x:c r="F10" s="17" t="str">
        <x:v>Unverified</x:v>
      </x:c>
      <x:c r="G10" s="17"/>
      <x:c r="H10" s="17"/>
      <x:c r="I10" s="17"/>
      <x:c r="J10" s="11" t="str">
        <x:v>Engineering lead</x:v>
      </x:c>
    </x:row>
    <x:row r="11" ht="72" customHeight="1">
      <x:c r="A11" s="10" t="str">
        <x:v>H5</x:v>
      </x:c>
      <x:c r="B11" s="10" t="str">
        <x:v>Utilities</x:v>
      </x:c>
      <x:c r="C11" s="10" t="str">
        <x:v>Capacity, quality and delivery date meet needs</x:v>
      </x:c>
      <x:c r="D11" s="17" t="str">
        <x:v>Unverified</x:v>
      </x:c>
      <x:c r="E11" s="17" t="str">
        <x:v>Unverified</x:v>
      </x:c>
      <x:c r="F11" s="17" t="str">
        <x:v>Unverified</x:v>
      </x:c>
      <x:c r="G11" s="17"/>
      <x:c r="H11" s="17"/>
      <x:c r="I11" s="17"/>
      <x:c r="J11" s="10" t="str">
        <x:v>Facilities engineer</x:v>
      </x:c>
    </x:row>
    <x:row r="12" ht="72" customHeight="1">
      <x:c r="A12" s="11" t="str">
        <x:v>H6</x:v>
      </x:c>
      <x:c r="B12" s="11" t="str">
        <x:v>Environmental fit</x:v>
      </x:c>
      <x:c r="C12" s="11" t="str">
        <x:v>A viable route exists for the process at this site</x:v>
      </x:c>
      <x:c r="D12" s="17" t="str">
        <x:v>Unverified</x:v>
      </x:c>
      <x:c r="E12" s="17" t="str">
        <x:v>Unverified</x:v>
      </x:c>
      <x:c r="F12" s="17" t="str">
        <x:v>Unverified</x:v>
      </x:c>
      <x:c r="G12" s="17"/>
      <x:c r="H12" s="17"/>
      <x:c r="I12" s="17"/>
      <x:c r="J12" s="11" t="str">
        <x:v>Environmental specialist</x:v>
      </x:c>
    </x:row>
    <x:row r="13" ht="72" customHeight="1">
      <x:c r="A13" s="10" t="str">
        <x:v>H7</x:v>
      </x:c>
      <x:c r="B13" s="10" t="str">
        <x:v>Safety and fire</x:v>
      </x:c>
      <x:c r="C13" s="10" t="str">
        <x:v>Applicable procedures and alterations are achievable</x:v>
      </x:c>
      <x:c r="D13" s="17" t="str">
        <x:v>Unverified</x:v>
      </x:c>
      <x:c r="E13" s="17" t="str">
        <x:v>Unverified</x:v>
      </x:c>
      <x:c r="F13" s="17" t="str">
        <x:v>Unverified</x:v>
      </x:c>
      <x:c r="G13" s="17"/>
      <x:c r="H13" s="17"/>
      <x:c r="I13" s="17"/>
      <x:c r="J13" s="10" t="str">
        <x:v>Safety and fire specialists</x:v>
      </x:c>
    </x:row>
    <x:row r="14" ht="72" customHeight="1">
      <x:c r="A14" s="11" t="str">
        <x:v>H8</x:v>
      </x:c>
      <x:c r="B14" s="11" t="str">
        <x:v>Production milestone</x:v>
      </x:c>
      <x:c r="C14" s="11" t="str">
        <x:v>Critical prerequisites support the target date</x:v>
      </x:c>
      <x:c r="D14" s="17" t="str">
        <x:v>Unverified</x:v>
      </x:c>
      <x:c r="E14" s="17" t="str">
        <x:v>Unverified</x:v>
      </x:c>
      <x:c r="F14" s="17" t="str">
        <x:v>Unverified</x:v>
      </x:c>
      <x:c r="G14" s="17"/>
      <x:c r="H14" s="17"/>
      <x:c r="I14" s="17"/>
      <x:c r="J14" s="11" t="str">
        <x:v>Project manager</x:v>
      </x:c>
    </x:row>
    <x:row r="15" ht="72" customHeight="1">
      <x:c r="A15" s="10" t="str">
        <x:v>H9</x:v>
      </x:c>
      <x:c r="B15" s="10" t="str">
        <x:v>Delivery responsibility</x:v>
      </x:c>
      <x:c r="C15" s="10" t="str">
        <x:v>Delivery scope and corrective costs are enforceable</x:v>
      </x:c>
      <x:c r="D15" s="17" t="str">
        <x:v>Unverified</x:v>
      </x:c>
      <x:c r="E15" s="17" t="str">
        <x:v>Unverified</x:v>
      </x:c>
      <x:c r="F15" s="17" t="str">
        <x:v>Unverified</x:v>
      </x:c>
      <x:c r="G15" s="17"/>
      <x:c r="H15" s="17"/>
      <x:c r="I15" s="17"/>
      <x:c r="J15" s="10" t="str">
        <x:v>Commercial and legal</x:v>
      </x:c>
    </x:row>
    <x:row r="16" ht="72" customHeight="1">
      <x:c r="A16" s="11" t="str">
        <x:v>H10</x:v>
      </x:c>
      <x:c r="B16" s="11" t="str">
        <x:v>Exit conditions</x:v>
      </x:c>
      <x:c r="C16" s="11" t="str">
        <x:v>Major payment prerequisites and exit conditions are clear</x:v>
      </x:c>
      <x:c r="D16" s="17" t="str">
        <x:v>Unverified</x:v>
      </x:c>
      <x:c r="E16" s="17" t="str">
        <x:v>Unverified</x:v>
      </x:c>
      <x:c r="F16" s="17" t="str">
        <x:v>Unverified</x:v>
      </x:c>
      <x:c r="G16" s="17"/>
      <x:c r="H16" s="17"/>
      <x:c r="I16" s="17"/>
      <x:c r="J16" s="11" t="str">
        <x:v>Legal and finance</x:v>
      </x:c>
    </x:row>
    <x:row r="17" ht="72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</x:row>
    <x:row r="18" ht="72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</x:row>
    <x:row r="19" ht="72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</x:row>
    <x:row r="20" ht="72" customHeight="1">
      <x:c r="A20" s="10"/>
      <x:c r="B20" s="10"/>
      <x:c r="C20" s="10" t="str">
        <x:v>Overall result</x:v>
      </x:c>
      <x:c r="D20" s="23" t="str">
        <x:f>IF(COUNTIF(D7:D16,"Fail")&gt;0,"Fail",IF(AND(COUNTIF(D7:D16,"Pass")=10,D5&lt;&gt;"",COUNTBLANK(G7:G16)=0),"Pass","Unverified"))</x:f>
        <x:v>Unverified</x:v>
      </x:c>
      <x:c r="E20" s="23" t="str">
        <x:f>IF(COUNTIF(E7:E16,"Fail")&gt;0,"Fail",IF(AND(COUNTIF(E7:E16,"Pass")=10,E5&lt;&gt;"",COUNTBLANK(H7:H16)=0),"Pass","Unverified"))</x:f>
        <x:v>Unverified</x:v>
      </x:c>
      <x:c r="F20" s="23" t="str">
        <x:f>IF(COUNTIF(F7:F16,"Fail")&gt;0,"Fail",IF(AND(COUNTIF(F7:F16,"Pass")=10,F5&lt;&gt;"",COUNTBLANK(I7:I16)=0),"Pass","Unverified"))</x:f>
        <x:v>Unverified</x:v>
      </x:c>
      <x:c r="G20" s="10"/>
      <x:c r="H20" s="10"/>
      <x:c r="I20" s="10"/>
      <x:c r="J20" s="10"/>
    </x:row>
    <x:row r="21" ht="72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</x:row>
    <x:row r="22" ht="72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</x:row>
    <x:row r="23" ht="44" customHeight="1">
      <x:c r="A23" s="30" t="str">
        <x:v>Pass means the recorded conditions are met. Due diligence and approval are still required. Missing evidence must not be treated as a pass.</x:v>
      </x:c>
      <x:c r="B23" s="10"/>
      <x:c r="C23" s="10"/>
      <x:c r="D23" s="10"/>
      <x:c r="E23" s="10"/>
      <x:c r="F23" s="10"/>
      <x:c r="G23" s="10"/>
      <x:c r="H23" s="10"/>
      <x:c r="I23" s="10"/>
      <x:c r="J23" s="10"/>
    </x:row>
    <x:row r="24" ht="72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</x:row>
    <x:row r="25" ht="72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</x:row>
    <x:row r="26" ht="72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</x:row>
    <x:row r="27" ht="72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</x:row>
    <x:row r="28" ht="72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</x:row>
    <x:row r="29" ht="72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72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72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72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72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72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</x:row>
    <x:row r="35" ht="72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</x:row>
    <x:row r="36" ht="72" customHeight="1">
      <x:c r="A36" s="31"/>
      <x:c r="B36" s="31"/>
      <x:c r="C36" s="31"/>
      <x:c r="D36" s="31"/>
      <x:c r="E36" s="31"/>
      <x:c r="F36" s="31"/>
      <x:c r="G36" s="31"/>
      <x:c r="H36" s="31"/>
      <x:c r="I36" s="31"/>
      <x:c r="J36" s="31"/>
    </x:row>
    <x:row r="37" ht="72" customHeight="1">
      <x:c r="A37" s="31"/>
      <x:c r="B37" s="31"/>
      <x:c r="C37" s="31"/>
      <x:c r="D37" s="31"/>
      <x:c r="E37" s="31"/>
      <x:c r="F37" s="31"/>
      <x:c r="G37" s="31"/>
      <x:c r="H37" s="31"/>
      <x:c r="I37" s="31"/>
      <x:c r="J37" s="31"/>
    </x:row>
    <x:row r="38" ht="72" customHeight="1">
      <x:c r="A38" s="31"/>
      <x:c r="B38" s="31"/>
      <x:c r="C38" s="31"/>
      <x:c r="D38" s="31"/>
      <x:c r="E38" s="31"/>
      <x:c r="F38" s="31"/>
      <x:c r="G38" s="31"/>
      <x:c r="H38" s="31"/>
      <x:c r="I38" s="31"/>
      <x:c r="J38" s="31"/>
    </x:row>
    <x:row r="39" ht="72" customHeight="1">
      <x:c r="A39" s="31"/>
      <x:c r="B39" s="31"/>
      <x:c r="C39" s="31"/>
      <x:c r="D39" s="31"/>
      <x:c r="E39" s="31"/>
      <x:c r="F39" s="31"/>
      <x:c r="G39" s="31"/>
      <x:c r="H39" s="31"/>
      <x:c r="I39" s="31"/>
      <x:c r="J39" s="31"/>
    </x:row>
    <x:row r="40" ht="72" customHeight="1">
      <x:c r="A40" s="31"/>
      <x:c r="B40" s="31"/>
      <x:c r="C40" s="31"/>
      <x:c r="D40" s="31"/>
      <x:c r="E40" s="31"/>
      <x:c r="F40" s="31"/>
      <x:c r="G40" s="31"/>
      <x:c r="H40" s="31"/>
      <x:c r="I40" s="31"/>
      <x:c r="J40" s="31"/>
    </x:row>
    <x:row r="41" ht="72" customHeight="1">
      <x:c r="A41" s="31"/>
      <x:c r="B41" s="31"/>
      <x:c r="C41" s="31"/>
      <x:c r="D41" s="31"/>
      <x:c r="E41" s="31"/>
      <x:c r="F41" s="31"/>
      <x:c r="G41" s="31"/>
      <x:c r="H41" s="31"/>
      <x:c r="I41" s="31"/>
      <x:c r="J41" s="31"/>
    </x:row>
    <x:row r="42" ht="72" customHeight="1">
      <x:c r="A42" s="31"/>
      <x:c r="B42" s="31"/>
      <x:c r="C42" s="31"/>
      <x:c r="D42" s="31"/>
      <x:c r="E42" s="31"/>
      <x:c r="F42" s="31"/>
      <x:c r="G42" s="31"/>
      <x:c r="H42" s="31"/>
      <x:c r="I42" s="31"/>
      <x:c r="J42" s="31"/>
    </x:row>
    <x:row r="43" ht="72" customHeight="1">
      <x:c r="A43" s="31"/>
      <x:c r="B43" s="31"/>
      <x:c r="C43" s="31"/>
      <x:c r="D43" s="31"/>
      <x:c r="E43" s="31"/>
      <x:c r="F43" s="31"/>
      <x:c r="G43" s="31"/>
      <x:c r="H43" s="31"/>
      <x:c r="I43" s="31"/>
      <x:c r="J43" s="31"/>
    </x:row>
    <x:row r="44" ht="72" customHeight="1">
      <x:c r="A44" s="31"/>
      <x:c r="B44" s="31"/>
      <x:c r="C44" s="31"/>
      <x:c r="D44" s="31"/>
      <x:c r="E44" s="31"/>
      <x:c r="F44" s="31"/>
      <x:c r="G44" s="31"/>
      <x:c r="H44" s="31"/>
      <x:c r="I44" s="31"/>
      <x:c r="J44" s="31"/>
    </x:row>
    <x:row r="45" ht="72" customHeight="1">
      <x:c r="A45" s="31"/>
      <x:c r="B45" s="31"/>
      <x:c r="C45" s="31"/>
      <x:c r="D45" s="31"/>
      <x:c r="E45" s="31"/>
      <x:c r="F45" s="31"/>
      <x:c r="G45" s="31"/>
      <x:c r="H45" s="31"/>
      <x:c r="I45" s="31"/>
      <x:c r="J45" s="31"/>
    </x:row>
    <x:row r="46" ht="72" customHeight="1">
      <x:c r="A46" s="31"/>
      <x:c r="B46" s="31"/>
      <x:c r="C46" s="31"/>
      <x:c r="D46" s="31"/>
      <x:c r="E46" s="31"/>
      <x:c r="F46" s="31"/>
      <x:c r="G46" s="31"/>
      <x:c r="H46" s="31"/>
      <x:c r="I46" s="31"/>
      <x:c r="J46" s="31"/>
    </x:row>
    <x:row r="47" ht="72" customHeight="1">
      <x:c r="A47" s="31"/>
      <x:c r="B47" s="31"/>
      <x:c r="C47" s="31"/>
      <x:c r="D47" s="31"/>
      <x:c r="E47" s="31"/>
      <x:c r="F47" s="31"/>
      <x:c r="G47" s="31"/>
      <x:c r="H47" s="31"/>
      <x:c r="I47" s="31"/>
      <x:c r="J47" s="31"/>
    </x:row>
    <x:row r="48" ht="72" customHeight="1">
      <x:c r="A48" s="31"/>
      <x:c r="B48" s="31"/>
      <x:c r="C48" s="31"/>
      <x:c r="D48" s="31"/>
      <x:c r="E48" s="31"/>
      <x:c r="F48" s="31"/>
      <x:c r="G48" s="31"/>
      <x:c r="H48" s="31"/>
      <x:c r="I48" s="31"/>
      <x:c r="J48" s="31"/>
    </x:row>
    <x:row r="49" ht="72" customHeight="1">
      <x:c r="A49" s="31"/>
      <x:c r="B49" s="31"/>
      <x:c r="C49" s="31"/>
      <x:c r="D49" s="31"/>
      <x:c r="E49" s="31"/>
      <x:c r="F49" s="31"/>
      <x:c r="G49" s="31"/>
      <x:c r="H49" s="31"/>
      <x:c r="I49" s="31"/>
      <x:c r="J49" s="31"/>
    </x:row>
    <x:row r="50" ht="72" customHeight="1">
      <x:c r="A50" s="31"/>
      <x:c r="B50" s="31"/>
      <x:c r="C50" s="31"/>
      <x:c r="D50" s="31"/>
      <x:c r="E50" s="31"/>
      <x:c r="F50" s="31"/>
      <x:c r="G50" s="31"/>
      <x:c r="H50" s="31"/>
      <x:c r="I50" s="31"/>
      <x:c r="J50" s="31"/>
    </x:row>
    <x:row r="51" ht="72" customHeight="1">
      <x:c r="A51" s="31"/>
      <x:c r="B51" s="31"/>
      <x:c r="C51" s="31"/>
      <x:c r="D51" s="31"/>
      <x:c r="E51" s="31"/>
      <x:c r="F51" s="31"/>
      <x:c r="G51" s="31"/>
      <x:c r="H51" s="31"/>
      <x:c r="I51" s="31"/>
      <x:c r="J51" s="31"/>
    </x:row>
    <x:row r="52" ht="72" customHeight="1">
      <x:c r="A52" s="31"/>
      <x:c r="B52" s="31"/>
      <x:c r="C52" s="31"/>
      <x:c r="D52" s="31"/>
      <x:c r="E52" s="31"/>
      <x:c r="F52" s="31"/>
      <x:c r="G52" s="31"/>
      <x:c r="H52" s="31"/>
      <x:c r="I52" s="31"/>
      <x:c r="J52" s="31"/>
    </x:row>
    <x:row r="53">
      <x:c r="A53" s="31"/>
      <x:c r="B53" s="31"/>
      <x:c r="C53" s="31"/>
      <x:c r="D53" s="31"/>
      <x:c r="E53" s="31"/>
      <x:c r="F53" s="31"/>
      <x:c r="G53" s="31"/>
      <x:c r="H53" s="31"/>
      <x:c r="I53" s="31"/>
      <x:c r="J53" s="31"/>
    </x:row>
    <x:row r="54">
      <x:c r="A54" s="31"/>
      <x:c r="B54" s="31"/>
      <x:c r="C54" s="31"/>
      <x:c r="D54" s="31"/>
      <x:c r="E54" s="31"/>
      <x:c r="F54" s="31"/>
      <x:c r="G54" s="31"/>
      <x:c r="H54" s="31"/>
      <x:c r="I54" s="31"/>
      <x:c r="J54" s="31"/>
    </x:row>
    <x:row r="55">
      <x:c r="A55" s="31"/>
      <x:c r="B55" s="31"/>
      <x:c r="C55" s="31"/>
      <x:c r="D55" s="31"/>
      <x:c r="E55" s="31"/>
      <x:c r="F55" s="31"/>
      <x:c r="G55" s="31"/>
      <x:c r="H55" s="31"/>
      <x:c r="I55" s="31"/>
      <x:c r="J55" s="31"/>
    </x:row>
    <x:row r="56">
      <x:c r="A56" s="31"/>
      <x:c r="B56" s="31"/>
      <x:c r="C56" s="31"/>
      <x:c r="D56" s="31"/>
      <x:c r="E56" s="31"/>
      <x:c r="F56" s="31"/>
      <x:c r="G56" s="31"/>
      <x:c r="H56" s="31"/>
      <x:c r="I56" s="31"/>
      <x:c r="J56" s="31"/>
    </x:row>
    <x:row r="57">
      <x:c r="A57" s="31"/>
      <x:c r="B57" s="31"/>
      <x:c r="C57" s="31"/>
      <x:c r="D57" s="31"/>
      <x:c r="E57" s="31"/>
      <x:c r="F57" s="31"/>
      <x:c r="G57" s="31"/>
      <x:c r="H57" s="31"/>
      <x:c r="I57" s="31"/>
      <x:c r="J57" s="31"/>
    </x:row>
    <x:row r="58">
      <x:c r="A58" s="31"/>
      <x:c r="B58" s="31"/>
      <x:c r="C58" s="31"/>
      <x:c r="D58" s="31"/>
      <x:c r="E58" s="31"/>
      <x:c r="F58" s="31"/>
      <x:c r="G58" s="31"/>
      <x:c r="H58" s="31"/>
      <x:c r="I58" s="31"/>
      <x:c r="J58" s="31"/>
    </x:row>
    <x:row r="59">
      <x:c r="A59" s="31"/>
      <x:c r="B59" s="31"/>
      <x:c r="C59" s="31"/>
      <x:c r="D59" s="31"/>
      <x:c r="E59" s="31"/>
      <x:c r="F59" s="31"/>
      <x:c r="G59" s="31"/>
      <x:c r="H59" s="31"/>
      <x:c r="I59" s="31"/>
      <x:c r="J59" s="31"/>
    </x:row>
    <x:row r="60">
      <x:c r="A60" s="31"/>
      <x:c r="B60" s="31"/>
      <x:c r="C60" s="31"/>
      <x:c r="D60" s="31"/>
      <x:c r="E60" s="31"/>
      <x:c r="F60" s="31"/>
      <x:c r="G60" s="31"/>
      <x:c r="H60" s="31"/>
      <x:c r="I60" s="31"/>
      <x:c r="J60" s="31"/>
    </x:row>
    <x:row r="61">
      <x:c r="A61" s="31"/>
      <x:c r="B61" s="31"/>
      <x:c r="C61" s="31"/>
      <x:c r="D61" s="31"/>
      <x:c r="E61" s="31"/>
      <x:c r="F61" s="31"/>
      <x:c r="G61" s="31"/>
      <x:c r="H61" s="31"/>
      <x:c r="I61" s="31"/>
      <x:c r="J61" s="31"/>
    </x:row>
    <x:row r="62">
      <x:c r="A62" s="31"/>
      <x:c r="B62" s="31"/>
      <x:c r="C62" s="31"/>
      <x:c r="D62" s="31"/>
      <x:c r="E62" s="31"/>
      <x:c r="F62" s="31"/>
      <x:c r="G62" s="31"/>
      <x:c r="H62" s="31"/>
      <x:c r="I62" s="31"/>
      <x:c r="J62" s="31"/>
    </x:row>
    <x:row r="63">
      <x:c r="A63" s="31"/>
      <x:c r="B63" s="31"/>
      <x:c r="C63" s="31"/>
      <x:c r="D63" s="31"/>
      <x:c r="E63" s="31"/>
      <x:c r="F63" s="31"/>
      <x:c r="G63" s="31"/>
      <x:c r="H63" s="31"/>
      <x:c r="I63" s="31"/>
      <x:c r="J63" s="31"/>
    </x:row>
    <x:row r="64">
      <x:c r="A64" s="31"/>
      <x:c r="B64" s="31"/>
      <x:c r="C64" s="31"/>
      <x:c r="D64" s="31"/>
      <x:c r="E64" s="31"/>
      <x:c r="F64" s="31"/>
      <x:c r="G64" s="31"/>
      <x:c r="H64" s="31"/>
      <x:c r="I64" s="31"/>
      <x:c r="J64" s="31"/>
    </x:row>
    <x:row r="65">
      <x:c r="A65" s="31"/>
      <x:c r="B65" s="31"/>
      <x:c r="C65" s="31"/>
      <x:c r="D65" s="31"/>
      <x:c r="E65" s="31"/>
      <x:c r="F65" s="31"/>
      <x:c r="G65" s="31"/>
      <x:c r="H65" s="31"/>
      <x:c r="I65" s="31"/>
      <x:c r="J65" s="31"/>
    </x:row>
    <x:row r="66">
      <x:c r="A66" s="31"/>
      <x:c r="B66" s="31"/>
      <x:c r="C66" s="31"/>
      <x:c r="D66" s="31"/>
      <x:c r="E66" s="31"/>
      <x:c r="F66" s="31"/>
      <x:c r="G66" s="31"/>
      <x:c r="H66" s="31"/>
      <x:c r="I66" s="31"/>
      <x:c r="J66" s="31"/>
    </x:row>
    <x:row r="67">
      <x:c r="A67" s="31"/>
      <x:c r="B67" s="31"/>
      <x:c r="C67" s="31"/>
      <x:c r="D67" s="31"/>
      <x:c r="E67" s="31"/>
      <x:c r="F67" s="31"/>
      <x:c r="G67" s="31"/>
      <x:c r="H67" s="31"/>
      <x:c r="I67" s="31"/>
      <x:c r="J67" s="31"/>
    </x:row>
    <x:row r="68">
      <x:c r="A68" s="31"/>
      <x:c r="B68" s="31"/>
      <x:c r="C68" s="31"/>
      <x:c r="D68" s="31"/>
      <x:c r="E68" s="31"/>
      <x:c r="F68" s="31"/>
      <x:c r="G68" s="31"/>
      <x:c r="H68" s="31"/>
      <x:c r="I68" s="31"/>
      <x:c r="J68" s="31"/>
    </x:row>
    <x:row r="69">
      <x:c r="A69" s="31"/>
      <x:c r="B69" s="31"/>
      <x:c r="C69" s="31"/>
      <x:c r="D69" s="31"/>
      <x:c r="E69" s="31"/>
      <x:c r="F69" s="31"/>
      <x:c r="G69" s="31"/>
      <x:c r="H69" s="31"/>
      <x:c r="I69" s="31"/>
      <x:c r="J69" s="31"/>
    </x:row>
    <x:row r="70">
      <x:c r="A70" s="31"/>
      <x:c r="B70" s="31"/>
      <x:c r="C70" s="31"/>
      <x:c r="D70" s="31"/>
      <x:c r="E70" s="31"/>
      <x:c r="F70" s="31"/>
      <x:c r="G70" s="31"/>
      <x:c r="H70" s="31"/>
      <x:c r="I70" s="31"/>
      <x:c r="J70" s="31"/>
    </x:row>
    <x:row r="71">
      <x:c r="A71" s="31"/>
      <x:c r="B71" s="31"/>
      <x:c r="C71" s="31"/>
      <x:c r="D71" s="31"/>
      <x:c r="E71" s="31"/>
      <x:c r="F71" s="31"/>
      <x:c r="G71" s="31"/>
      <x:c r="H71" s="31"/>
      <x:c r="I71" s="31"/>
      <x:c r="J71" s="31"/>
    </x:row>
    <x:row r="72">
      <x:c r="A72" s="31"/>
      <x:c r="B72" s="31"/>
      <x:c r="C72" s="31"/>
      <x:c r="D72" s="31"/>
      <x:c r="E72" s="31"/>
      <x:c r="F72" s="31"/>
      <x:c r="G72" s="31"/>
      <x:c r="H72" s="31"/>
      <x:c r="I72" s="31"/>
      <x:c r="J72" s="31"/>
    </x:row>
    <x:row r="73">
      <x:c r="A73" s="31"/>
      <x:c r="B73" s="31"/>
      <x:c r="C73" s="31"/>
      <x:c r="D73" s="31"/>
      <x:c r="E73" s="31"/>
      <x:c r="F73" s="31"/>
      <x:c r="G73" s="31"/>
      <x:c r="H73" s="31"/>
      <x:c r="I73" s="31"/>
      <x:c r="J73" s="31"/>
    </x:row>
    <x:row r="74">
      <x:c r="A74" s="31"/>
      <x:c r="B74" s="31"/>
      <x:c r="C74" s="31"/>
      <x:c r="D74" s="31"/>
      <x:c r="E74" s="31"/>
      <x:c r="F74" s="31"/>
      <x:c r="G74" s="31"/>
      <x:c r="H74" s="31"/>
      <x:c r="I74" s="31"/>
      <x:c r="J74" s="31"/>
    </x:row>
    <x:row r="75">
      <x:c r="A75" s="31"/>
      <x:c r="B75" s="31"/>
      <x:c r="C75" s="31"/>
      <x:c r="D75" s="31"/>
      <x:c r="E75" s="31"/>
      <x:c r="F75" s="31"/>
      <x:c r="G75" s="31"/>
      <x:c r="H75" s="31"/>
      <x:c r="I75" s="31"/>
      <x:c r="J75" s="31"/>
    </x:row>
    <x:row r="76">
      <x:c r="A76" s="31"/>
      <x:c r="B76" s="31"/>
      <x:c r="C76" s="31"/>
      <x:c r="D76" s="31"/>
      <x:c r="E76" s="31"/>
      <x:c r="F76" s="31"/>
      <x:c r="G76" s="31"/>
      <x:c r="H76" s="31"/>
      <x:c r="I76" s="31"/>
      <x:c r="J76" s="31"/>
    </x:row>
    <x:row r="77">
      <x:c r="A77" s="31"/>
      <x:c r="B77" s="31"/>
      <x:c r="C77" s="31"/>
      <x:c r="D77" s="31"/>
      <x:c r="E77" s="31"/>
      <x:c r="F77" s="31"/>
      <x:c r="G77" s="31"/>
      <x:c r="H77" s="31"/>
      <x:c r="I77" s="31"/>
      <x:c r="J77" s="31"/>
    </x:row>
    <x:row r="78">
      <x:c r="A78" s="31"/>
      <x:c r="B78" s="31"/>
      <x:c r="C78" s="31"/>
      <x:c r="D78" s="31"/>
      <x:c r="E78" s="31"/>
      <x:c r="F78" s="31"/>
      <x:c r="G78" s="31"/>
      <x:c r="H78" s="31"/>
      <x:c r="I78" s="31"/>
      <x:c r="J78" s="31"/>
    </x:row>
    <x:row r="79">
      <x:c r="A79" s="31"/>
      <x:c r="B79" s="31"/>
      <x:c r="C79" s="31"/>
      <x:c r="D79" s="31"/>
      <x:c r="E79" s="31"/>
      <x:c r="F79" s="31"/>
      <x:c r="G79" s="31"/>
      <x:c r="H79" s="31"/>
      <x:c r="I79" s="31"/>
      <x:c r="J79" s="31"/>
    </x:row>
    <x:row r="80">
      <x:c r="A80" s="31"/>
      <x:c r="B80" s="31"/>
      <x:c r="C80" s="31"/>
      <x:c r="D80" s="31"/>
      <x:c r="E80" s="31"/>
      <x:c r="F80" s="31"/>
      <x:c r="G80" s="31"/>
      <x:c r="H80" s="31"/>
      <x:c r="I80" s="31"/>
      <x:c r="J80" s="31"/>
    </x:row>
  </x:sheetData>
  <x:mergeCells>
    <x:mergeCell ref="A2:J2"/>
    <x:mergeCell ref="A4:J4"/>
    <x:mergeCell ref="A23:J23"/>
  </x:mergeCells>
  <x:conditionalFormatting sqref="D7:F20">
    <x:cfRule type="containsText" dxfId="0" priority="1" operator="containsText" text="Fail"/>
  </x:conditionalFormatting>
  <x:dataValidations count="1">
    <x:dataValidation type="list" sqref="D7:F16">
      <x:formula1>"Unverified,Pass,Fail"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6aad26bfe4d410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.219999313354492" hidden="0" customWidth="1"/>
    <x:col min="2" max="2" width="14.420000076293945" hidden="0" customWidth="1"/>
    <x:col min="3" max="3" width="18.360000610351562" hidden="0" customWidth="1"/>
    <x:col min="4" max="4" width="18.360000610351562" hidden="0" customWidth="1"/>
    <x:col min="5" max="5" width="18.360000610351562" hidden="0" customWidth="1"/>
    <x:col min="6" max="6" width="45.88999938964844" hidden="0" customWidth="1"/>
  </x:cols>
  <x:sheetData>
    <x:row r="1" ht="25" customHeight="1">
      <x:c r="A1" s="10"/>
      <x:c r="B1" s="10"/>
      <x:c r="C1" s="10"/>
      <x:c r="D1" s="10"/>
      <x:c r="E1" s="10"/>
      <x:c r="F1" s="10"/>
    </x:row>
    <x:row r="2" ht="44" customHeight="1">
      <x:c r="A2" s="28" t="str">
        <x:v>Weighted comparison of three sites</x:v>
      </x:c>
      <x:c r="B2" s="10"/>
      <x:c r="C2" s="10"/>
      <x:c r="D2" s="10"/>
      <x:c r="E2" s="10"/>
      <x:c r="F2" s="10"/>
    </x:row>
    <x:row r="3" ht="25" customHeight="1">
      <x:c r="A3" s="29"/>
      <x:c r="B3" s="29"/>
      <x:c r="C3" s="29"/>
      <x:c r="D3" s="29"/>
      <x:c r="E3" s="29"/>
      <x:c r="F3" s="29"/>
    </x:row>
    <x:row r="4" ht="44" customHeight="1">
      <x:c r="A4" s="30" t="str">
        <x:v>Set example weights before comparison. Scores run 0–5. No recommendation score is calculated until all hard conditions pass.</x:v>
      </x:c>
      <x:c r="B4" s="10"/>
      <x:c r="C4" s="10"/>
      <x:c r="D4" s="10"/>
      <x:c r="E4" s="10"/>
      <x:c r="F4" s="10"/>
    </x:row>
    <x:row r="5" ht="25" customHeight="1">
      <x:c r="A5" s="10"/>
      <x:c r="B5" s="10"/>
      <x:c r="C5" s="10"/>
      <x:c r="D5" s="10"/>
      <x:c r="E5" s="10"/>
      <x:c r="F5" s="10"/>
    </x:row>
    <x:row r="6" ht="65" customHeight="1">
      <x:c r="A6" s="9" t="str">
        <x:v>Dimension</x:v>
      </x:c>
      <x:c r="B6" s="9" t="str">
        <x:v>Weight</x:v>
      </x:c>
      <x:c r="C6" s="9" t="str">
        <x:v>A score</x:v>
      </x:c>
      <x:c r="D6" s="9" t="str">
        <x:v>B score</x:v>
      </x:c>
      <x:c r="E6" s="9" t="str">
        <x:v>C score</x:v>
      </x:c>
      <x:c r="F6" s="9" t="str">
        <x:v>Evidence to record</x:v>
      </x:c>
    </x:row>
    <x:row r="7" ht="72" customHeight="1">
      <x:c r="A7" s="10" t="str">
        <x:v>Supply chain and customer response</x:v>
      </x:c>
      <x:c r="B7" s="19" t="n">
        <x:v>0.25</x:v>
      </x:c>
      <x:c r="C7" s="20"/>
      <x:c r="D7" s="20"/>
      <x:c r="E7" s="20"/>
      <x:c r="F7" s="10" t="str">
        <x:v>Customer distance, key suppliers, alternatives and on-site support</x:v>
      </x:c>
    </x:row>
    <x:row r="8" ht="72" customHeight="1">
      <x:c r="A8" s="11" t="str">
        <x:v>Total cost</x:v>
      </x:c>
      <x:c r="B8" s="19" t="n">
        <x:v>0.2</x:v>
      </x:c>
      <x:c r="C8" s="20"/>
      <x:c r="D8" s="20"/>
      <x:c r="E8" s="20"/>
      <x:c r="F8" s="11" t="str">
        <x:v>Use Cost comparison; separately assess tax, funding and exit implications</x:v>
      </x:c>
    </x:row>
    <x:row r="9" ht="72" customHeight="1">
      <x:c r="A9" s="10" t="str">
        <x:v>Engineering and opening readiness</x:v>
      </x:c>
      <x:c r="B9" s="19" t="n">
        <x:v>0.2</x:v>
      </x:c>
      <x:c r="C9" s="20"/>
      <x:c r="D9" s="20"/>
      <x:c r="E9" s="20"/>
      <x:c r="F9" s="10" t="str">
        <x:v>Confirmed interfaces, corrections and resilience of the critical path</x:v>
      </x:c>
    </x:row>
    <x:row r="10" ht="72" customHeight="1">
      <x:c r="A10" s="11" t="str">
        <x:v>People and operations</x:v>
      </x:c>
      <x:c r="B10" s="19" t="n">
        <x:v>0.15</x:v>
      </x:c>
      <x:c r="C10" s="20"/>
      <x:c r="D10" s="20"/>
      <x:c r="E10" s="20"/>
      <x:c r="F10" s="11" t="str">
        <x:v>Key-role recruitment, shifts, training and maintenance support</x:v>
      </x:c>
    </x:row>
    <x:row r="11" ht="72" customHeight="1">
      <x:c r="A11" s="10" t="str">
        <x:v>Logistics and delivery</x:v>
      </x:c>
      <x:c r="B11" s="19" t="n">
        <x:v>0.1</x:v>
      </x:c>
      <x:c r="C11" s="20"/>
      <x:c r="D11" s="20"/>
      <x:c r="E11" s="20"/>
      <x:c r="F11" s="10" t="str">
        <x:v>Delivery windows, variability, storage and contingency routes</x:v>
      </x:c>
    </x:row>
    <x:row r="12" ht="72" customHeight="1">
      <x:c r="A12" s="11" t="str">
        <x:v>Expansion and continuity</x:v>
      </x:c>
      <x:c r="B12" s="19" t="n">
        <x:v>0.1</x:v>
      </x:c>
      <x:c r="C12" s="20"/>
      <x:c r="D12" s="20"/>
      <x:c r="E12" s="20"/>
      <x:c r="F12" s="11" t="str">
        <x:v>Reserved rights, phasing, reinstatement and lease renewal</x:v>
      </x:c>
    </x:row>
    <x:row r="13" ht="72" customHeight="1">
      <x:c r="A13" s="10"/>
      <x:c r="B13" s="10"/>
      <x:c r="C13" s="10"/>
      <x:c r="D13" s="10"/>
      <x:c r="E13" s="10"/>
      <x:c r="F13" s="10"/>
    </x:row>
    <x:row r="14" ht="72" customHeight="1">
      <x:c r="A14" s="10" t="str">
        <x:v>Total weight</x:v>
      </x:c>
      <x:c r="B14" s="32" t="n">
        <x:f>SUM(B7:B12)</x:f>
        <x:v>1</x:v>
      </x:c>
      <x:c r="C14" s="10"/>
      <x:c r="D14" s="10"/>
      <x:c r="E14" s="10"/>
      <x:c r="F14" s="10"/>
    </x:row>
    <x:row r="15" ht="72" customHeight="1">
      <x:c r="A15" s="10" t="str">
        <x:v>Overall score</x:v>
      </x:c>
      <x:c r="B15" s="10"/>
      <x:c r="C15" s="12" t="str">
        <x:f>IF('Hard constraints'!D20&lt;&gt;"Pass","Not eligible",IF(OR(COUNT($B$7:$B$12)&lt;6,ABS($B$14-1)&gt;0.0001,MIN($B$7:$B$12)&lt;0),"Review weights",IF(COUNT(C7:C12)&lt;6,"Score needed",IF(OR(MIN(C7:C12)&lt;0,MAX(C7:C12)&gt;5),"Review scores",SUMPRODUCT($B$7:$B$12,C7:C12)*20))))</x:f>
        <x:v>Not eligible</x:v>
      </x:c>
      <x:c r="D15" s="12" t="str">
        <x:f>IF('Hard constraints'!E20&lt;&gt;"Pass","Not eligible",IF(OR(COUNT($B$7:$B$12)&lt;6,ABS($B$14-1)&gt;0.0001,MIN($B$7:$B$12)&lt;0),"Review weights",IF(COUNT(D7:D12)&lt;6,"Score needed",IF(OR(MIN(D7:D12)&lt;0,MAX(D7:D12)&gt;5),"Review scores",SUMPRODUCT($B$7:$B$12,D7:D12)*20))))</x:f>
        <x:v>Not eligible</x:v>
      </x:c>
      <x:c r="E15" s="12" t="str">
        <x:f>IF('Hard constraints'!F20&lt;&gt;"Pass","Not eligible",IF(OR(COUNT($B$7:$B$12)&lt;6,ABS($B$14-1)&gt;0.0001,MIN($B$7:$B$12)&lt;0),"Review weights",IF(COUNT(E7:E12)&lt;6,"Score needed",IF(OR(MIN(E7:E12)&lt;0,MAX(E7:E12)&gt;5),"Review scores",SUMPRODUCT($B$7:$B$12,E7:E12)*20))))</x:f>
        <x:v>Not eligible</x:v>
      </x:c>
      <x:c r="F15" s="10"/>
    </x:row>
    <x:row r="16" ht="72" customHeight="1">
      <x:c r="A16" s="10"/>
      <x:c r="B16" s="10"/>
      <x:c r="C16" s="10"/>
      <x:c r="D16" s="10"/>
      <x:c r="E16" s="10"/>
      <x:c r="F16" s="10"/>
    </x:row>
    <x:row r="17" ht="72" customHeight="1">
      <x:c r="A17" s="10" t="str">
        <x:v>Eligibility</x:v>
      </x:c>
      <x:c r="B17" s="10"/>
      <x:c r="C17" s="23" t="str">
        <x:f>IF(ISNUMBER(C15),"Eligible; approval still required",C15)</x:f>
        <x:v>Not eligible</x:v>
      </x:c>
      <x:c r="D17" s="23" t="str">
        <x:f>IF(ISNUMBER(D15),"Eligible; approval still required",D15)</x:f>
        <x:v>Not eligible</x:v>
      </x:c>
      <x:c r="E17" s="23" t="str">
        <x:f>IF(ISNUMBER(E15),"Eligible; approval still required",E15)</x:f>
        <x:v>Not eligible</x:v>
      </x:c>
      <x:c r="F17" s="10"/>
    </x:row>
    <x:row r="18" ht="72" customHeight="1">
      <x:c r="A18" s="10"/>
      <x:c r="B18" s="10"/>
      <x:c r="C18" s="10"/>
      <x:c r="D18" s="10"/>
      <x:c r="E18" s="10"/>
      <x:c r="F18" s="10"/>
    </x:row>
    <x:row r="19" ht="72" customHeight="1">
      <x:c r="A19" s="10"/>
      <x:c r="B19" s="10"/>
      <x:c r="C19" s="10"/>
      <x:c r="D19" s="10"/>
      <x:c r="E19" s="10"/>
      <x:c r="F19" s="10"/>
    </x:row>
    <x:row r="20" ht="44" customHeight="1">
      <x:c r="A20" s="30" t="str">
        <x:v>Scoring guide: 5 = clear conditions and strong advantages; 3 = feasible with manageable corrections; 1 = major unresolved actions.</x:v>
      </x:c>
      <x:c r="B20" s="10"/>
      <x:c r="C20" s="10"/>
      <x:c r="D20" s="10"/>
      <x:c r="E20" s="10"/>
      <x:c r="F20" s="10"/>
    </x:row>
    <x:row r="21" ht="72" customHeight="1">
      <x:c r="A21" s="10"/>
      <x:c r="B21" s="10"/>
      <x:c r="C21" s="10"/>
      <x:c r="D21" s="10"/>
      <x:c r="E21" s="10"/>
      <x:c r="F21" s="10"/>
    </x:row>
    <x:row r="22" ht="44" customHeight="1">
      <x:c r="A22" s="30" t="str">
        <x:v>Zero is a justified lowest score, not missing data. Obtain missing evidence; do not default unknowns to 3.</x:v>
      </x:c>
      <x:c r="B22" s="10"/>
      <x:c r="C22" s="10"/>
      <x:c r="D22" s="10"/>
      <x:c r="E22" s="10"/>
      <x:c r="F22" s="10"/>
    </x:row>
    <x:row r="23" ht="72" customHeight="1">
      <x:c r="A23" s="10"/>
      <x:c r="B23" s="10"/>
      <x:c r="C23" s="10"/>
      <x:c r="D23" s="10"/>
      <x:c r="E23" s="10"/>
      <x:c r="F23" s="10"/>
    </x:row>
    <x:row r="24" ht="72" customHeight="1">
      <x:c r="A24" s="10"/>
      <x:c r="B24" s="10"/>
      <x:c r="C24" s="10"/>
      <x:c r="D24" s="10"/>
      <x:c r="E24" s="10"/>
      <x:c r="F24" s="10"/>
    </x:row>
    <x:row r="25" ht="72" customHeight="1">
      <x:c r="A25" s="10"/>
      <x:c r="B25" s="10"/>
      <x:c r="C25" s="10"/>
      <x:c r="D25" s="10"/>
      <x:c r="E25" s="10"/>
      <x:c r="F25" s="10"/>
    </x:row>
    <x:row r="26" ht="72" customHeight="1">
      <x:c r="A26" s="10"/>
      <x:c r="B26" s="10"/>
      <x:c r="C26" s="10"/>
      <x:c r="D26" s="10"/>
      <x:c r="E26" s="10"/>
      <x:c r="F26" s="10"/>
    </x:row>
    <x:row r="27" ht="72" customHeight="1">
      <x:c r="A27" s="10"/>
      <x:c r="B27" s="10"/>
      <x:c r="C27" s="10"/>
      <x:c r="D27" s="10"/>
      <x:c r="E27" s="10"/>
      <x:c r="F27" s="10"/>
    </x:row>
    <x:row r="28" ht="72" customHeight="1">
      <x:c r="A28" s="10"/>
      <x:c r="B28" s="10"/>
      <x:c r="C28" s="10"/>
      <x:c r="D28" s="10"/>
      <x:c r="E28" s="10"/>
      <x:c r="F28" s="10"/>
    </x:row>
    <x:row r="29" ht="72" customHeight="1">
      <x:c r="A29" s="10"/>
      <x:c r="B29" s="10"/>
      <x:c r="C29" s="10"/>
      <x:c r="D29" s="10"/>
      <x:c r="E29" s="10"/>
      <x:c r="F29" s="10"/>
    </x:row>
    <x:row r="30" ht="72" customHeight="1">
      <x:c r="A30" s="10"/>
      <x:c r="B30" s="10"/>
      <x:c r="C30" s="10"/>
      <x:c r="D30" s="10"/>
      <x:c r="E30" s="10"/>
      <x:c r="F30" s="10"/>
    </x:row>
    <x:row r="31" ht="72" customHeight="1">
      <x:c r="A31" s="10"/>
      <x:c r="B31" s="10"/>
      <x:c r="C31" s="10"/>
      <x:c r="D31" s="10"/>
      <x:c r="E31" s="10"/>
      <x:c r="F31" s="10"/>
    </x:row>
    <x:row r="32" ht="72" customHeight="1">
      <x:c r="A32" s="10"/>
      <x:c r="B32" s="10"/>
      <x:c r="C32" s="10"/>
      <x:c r="D32" s="10"/>
      <x:c r="E32" s="10"/>
      <x:c r="F32" s="10"/>
    </x:row>
    <x:row r="33" ht="72" customHeight="1">
      <x:c r="A33" s="10"/>
      <x:c r="B33" s="10"/>
      <x:c r="C33" s="10"/>
      <x:c r="D33" s="10"/>
      <x:c r="E33" s="10"/>
      <x:c r="F33" s="10"/>
    </x:row>
    <x:row r="34" ht="72" customHeight="1">
      <x:c r="A34" s="10"/>
      <x:c r="B34" s="10"/>
      <x:c r="C34" s="10"/>
      <x:c r="D34" s="10"/>
      <x:c r="E34" s="10"/>
      <x:c r="F34" s="10"/>
    </x:row>
    <x:row r="35" ht="72" customHeight="1">
      <x:c r="A35" s="10"/>
      <x:c r="B35" s="10"/>
      <x:c r="C35" s="10"/>
      <x:c r="D35" s="10"/>
      <x:c r="E35" s="10"/>
      <x:c r="F35" s="10"/>
    </x:row>
    <x:row r="36" ht="72" customHeight="1">
      <x:c r="A36" s="31"/>
      <x:c r="B36" s="31"/>
      <x:c r="C36" s="31"/>
      <x:c r="D36" s="31"/>
      <x:c r="E36" s="31"/>
      <x:c r="F36" s="31"/>
    </x:row>
    <x:row r="37" ht="72" customHeight="1">
      <x:c r="A37" s="31"/>
      <x:c r="B37" s="31"/>
      <x:c r="C37" s="31"/>
      <x:c r="D37" s="31"/>
      <x:c r="E37" s="31"/>
      <x:c r="F37" s="31"/>
    </x:row>
    <x:row r="38" ht="72" customHeight="1">
      <x:c r="A38" s="31"/>
      <x:c r="B38" s="31"/>
      <x:c r="C38" s="31"/>
      <x:c r="D38" s="31"/>
      <x:c r="E38" s="31"/>
      <x:c r="F38" s="31"/>
    </x:row>
    <x:row r="39" ht="72" customHeight="1">
      <x:c r="A39" s="31"/>
      <x:c r="B39" s="31"/>
      <x:c r="C39" s="31"/>
      <x:c r="D39" s="31"/>
      <x:c r="E39" s="31"/>
      <x:c r="F39" s="31"/>
    </x:row>
    <x:row r="40" ht="72" customHeight="1">
      <x:c r="A40" s="31"/>
      <x:c r="B40" s="31"/>
      <x:c r="C40" s="31"/>
      <x:c r="D40" s="31"/>
      <x:c r="E40" s="31"/>
      <x:c r="F40" s="31"/>
    </x:row>
    <x:row r="41" ht="72" customHeight="1">
      <x:c r="A41" s="31"/>
      <x:c r="B41" s="31"/>
      <x:c r="C41" s="31"/>
      <x:c r="D41" s="31"/>
      <x:c r="E41" s="31"/>
      <x:c r="F41" s="31"/>
    </x:row>
    <x:row r="42" ht="72" customHeight="1">
      <x:c r="A42" s="31"/>
      <x:c r="B42" s="31"/>
      <x:c r="C42" s="31"/>
      <x:c r="D42" s="31"/>
      <x:c r="E42" s="31"/>
      <x:c r="F42" s="31"/>
    </x:row>
    <x:row r="43" ht="72" customHeight="1">
      <x:c r="A43" s="31"/>
      <x:c r="B43" s="31"/>
      <x:c r="C43" s="31"/>
      <x:c r="D43" s="31"/>
      <x:c r="E43" s="31"/>
      <x:c r="F43" s="31"/>
    </x:row>
    <x:row r="44" ht="72" customHeight="1">
      <x:c r="A44" s="31"/>
      <x:c r="B44" s="31"/>
      <x:c r="C44" s="31"/>
      <x:c r="D44" s="31"/>
      <x:c r="E44" s="31"/>
      <x:c r="F44" s="31"/>
    </x:row>
    <x:row r="45" ht="72" customHeight="1">
      <x:c r="A45" s="31"/>
      <x:c r="B45" s="31"/>
      <x:c r="C45" s="31"/>
      <x:c r="D45" s="31"/>
      <x:c r="E45" s="31"/>
      <x:c r="F45" s="31"/>
    </x:row>
    <x:row r="46" ht="72" customHeight="1">
      <x:c r="A46" s="31"/>
      <x:c r="B46" s="31"/>
      <x:c r="C46" s="31"/>
      <x:c r="D46" s="31"/>
      <x:c r="E46" s="31"/>
      <x:c r="F46" s="31"/>
    </x:row>
    <x:row r="47" ht="72" customHeight="1">
      <x:c r="A47" s="31"/>
      <x:c r="B47" s="31"/>
      <x:c r="C47" s="31"/>
      <x:c r="D47" s="31"/>
      <x:c r="E47" s="31"/>
      <x:c r="F47" s="31"/>
    </x:row>
    <x:row r="48" ht="72" customHeight="1">
      <x:c r="A48" s="31"/>
      <x:c r="B48" s="31"/>
      <x:c r="C48" s="31"/>
      <x:c r="D48" s="31"/>
      <x:c r="E48" s="31"/>
      <x:c r="F48" s="31"/>
    </x:row>
    <x:row r="49" ht="72" customHeight="1">
      <x:c r="A49" s="31"/>
      <x:c r="B49" s="31"/>
      <x:c r="C49" s="31"/>
      <x:c r="D49" s="31"/>
      <x:c r="E49" s="31"/>
      <x:c r="F49" s="31"/>
    </x:row>
    <x:row r="50" ht="72" customHeight="1">
      <x:c r="A50" s="31"/>
      <x:c r="B50" s="31"/>
      <x:c r="C50" s="31"/>
      <x:c r="D50" s="31"/>
      <x:c r="E50" s="31"/>
      <x:c r="F50" s="31"/>
    </x:row>
    <x:row r="51" ht="72" customHeight="1">
      <x:c r="A51" s="31"/>
      <x:c r="B51" s="31"/>
      <x:c r="C51" s="31"/>
      <x:c r="D51" s="31"/>
      <x:c r="E51" s="31"/>
      <x:c r="F51" s="31"/>
    </x:row>
    <x:row r="52" ht="72" customHeight="1">
      <x:c r="A52" s="31"/>
      <x:c r="B52" s="31"/>
      <x:c r="C52" s="31"/>
      <x:c r="D52" s="31"/>
      <x:c r="E52" s="31"/>
      <x:c r="F52" s="31"/>
    </x:row>
    <x:row r="53">
      <x:c r="A53" s="31"/>
      <x:c r="B53" s="31"/>
      <x:c r="C53" s="31"/>
      <x:c r="D53" s="31"/>
      <x:c r="E53" s="31"/>
      <x:c r="F53" s="31"/>
    </x:row>
    <x:row r="54">
      <x:c r="A54" s="31"/>
      <x:c r="B54" s="31"/>
      <x:c r="C54" s="31"/>
      <x:c r="D54" s="31"/>
      <x:c r="E54" s="31"/>
      <x:c r="F54" s="31"/>
    </x:row>
    <x:row r="55">
      <x:c r="A55" s="31"/>
      <x:c r="B55" s="31"/>
      <x:c r="C55" s="31"/>
      <x:c r="D55" s="31"/>
      <x:c r="E55" s="31"/>
      <x:c r="F55" s="31"/>
    </x:row>
    <x:row r="56">
      <x:c r="A56" s="31"/>
      <x:c r="B56" s="31"/>
      <x:c r="C56" s="31"/>
      <x:c r="D56" s="31"/>
      <x:c r="E56" s="31"/>
      <x:c r="F56" s="31"/>
    </x:row>
    <x:row r="57">
      <x:c r="A57" s="31"/>
      <x:c r="B57" s="31"/>
      <x:c r="C57" s="31"/>
      <x:c r="D57" s="31"/>
      <x:c r="E57" s="31"/>
      <x:c r="F57" s="31"/>
    </x:row>
    <x:row r="58">
      <x:c r="A58" s="31"/>
      <x:c r="B58" s="31"/>
      <x:c r="C58" s="31"/>
      <x:c r="D58" s="31"/>
      <x:c r="E58" s="31"/>
      <x:c r="F58" s="31"/>
    </x:row>
    <x:row r="59">
      <x:c r="A59" s="31"/>
      <x:c r="B59" s="31"/>
      <x:c r="C59" s="31"/>
      <x:c r="D59" s="31"/>
      <x:c r="E59" s="31"/>
      <x:c r="F59" s="31"/>
    </x:row>
    <x:row r="60">
      <x:c r="A60" s="31"/>
      <x:c r="B60" s="31"/>
      <x:c r="C60" s="31"/>
      <x:c r="D60" s="31"/>
      <x:c r="E60" s="31"/>
      <x:c r="F60" s="31"/>
    </x:row>
    <x:row r="61">
      <x:c r="A61" s="31"/>
      <x:c r="B61" s="31"/>
      <x:c r="C61" s="31"/>
      <x:c r="D61" s="31"/>
      <x:c r="E61" s="31"/>
      <x:c r="F61" s="31"/>
    </x:row>
    <x:row r="62">
      <x:c r="A62" s="31"/>
      <x:c r="B62" s="31"/>
      <x:c r="C62" s="31"/>
      <x:c r="D62" s="31"/>
      <x:c r="E62" s="31"/>
      <x:c r="F62" s="31"/>
    </x:row>
    <x:row r="63">
      <x:c r="A63" s="31"/>
      <x:c r="B63" s="31"/>
      <x:c r="C63" s="31"/>
      <x:c r="D63" s="31"/>
      <x:c r="E63" s="31"/>
      <x:c r="F63" s="31"/>
    </x:row>
    <x:row r="64">
      <x:c r="A64" s="31"/>
      <x:c r="B64" s="31"/>
      <x:c r="C64" s="31"/>
      <x:c r="D64" s="31"/>
      <x:c r="E64" s="31"/>
      <x:c r="F64" s="31"/>
    </x:row>
    <x:row r="65">
      <x:c r="A65" s="31"/>
      <x:c r="B65" s="31"/>
      <x:c r="C65" s="31"/>
      <x:c r="D65" s="31"/>
      <x:c r="E65" s="31"/>
      <x:c r="F65" s="31"/>
    </x:row>
    <x:row r="66">
      <x:c r="A66" s="31"/>
      <x:c r="B66" s="31"/>
      <x:c r="C66" s="31"/>
      <x:c r="D66" s="31"/>
      <x:c r="E66" s="31"/>
      <x:c r="F66" s="31"/>
    </x:row>
    <x:row r="67">
      <x:c r="A67" s="31"/>
      <x:c r="B67" s="31"/>
      <x:c r="C67" s="31"/>
      <x:c r="D67" s="31"/>
      <x:c r="E67" s="31"/>
      <x:c r="F67" s="31"/>
    </x:row>
    <x:row r="68">
      <x:c r="A68" s="31"/>
      <x:c r="B68" s="31"/>
      <x:c r="C68" s="31"/>
      <x:c r="D68" s="31"/>
      <x:c r="E68" s="31"/>
      <x:c r="F68" s="31"/>
    </x:row>
    <x:row r="69">
      <x:c r="A69" s="31"/>
      <x:c r="B69" s="31"/>
      <x:c r="C69" s="31"/>
      <x:c r="D69" s="31"/>
      <x:c r="E69" s="31"/>
      <x:c r="F69" s="31"/>
    </x:row>
    <x:row r="70">
      <x:c r="A70" s="31"/>
      <x:c r="B70" s="31"/>
      <x:c r="C70" s="31"/>
      <x:c r="D70" s="31"/>
      <x:c r="E70" s="31"/>
      <x:c r="F70" s="31"/>
    </x:row>
    <x:row r="71">
      <x:c r="A71" s="31"/>
      <x:c r="B71" s="31"/>
      <x:c r="C71" s="31"/>
      <x:c r="D71" s="31"/>
      <x:c r="E71" s="31"/>
      <x:c r="F71" s="31"/>
    </x:row>
    <x:row r="72">
      <x:c r="A72" s="31"/>
      <x:c r="B72" s="31"/>
      <x:c r="C72" s="31"/>
      <x:c r="D72" s="31"/>
      <x:c r="E72" s="31"/>
      <x:c r="F72" s="31"/>
    </x:row>
    <x:row r="73">
      <x:c r="A73" s="31"/>
      <x:c r="B73" s="31"/>
      <x:c r="C73" s="31"/>
      <x:c r="D73" s="31"/>
      <x:c r="E73" s="31"/>
      <x:c r="F73" s="31"/>
    </x:row>
    <x:row r="74">
      <x:c r="A74" s="31"/>
      <x:c r="B74" s="31"/>
      <x:c r="C74" s="31"/>
      <x:c r="D74" s="31"/>
      <x:c r="E74" s="31"/>
      <x:c r="F74" s="31"/>
    </x:row>
    <x:row r="75">
      <x:c r="A75" s="31"/>
      <x:c r="B75" s="31"/>
      <x:c r="C75" s="31"/>
      <x:c r="D75" s="31"/>
      <x:c r="E75" s="31"/>
      <x:c r="F75" s="31"/>
    </x:row>
    <x:row r="76">
      <x:c r="A76" s="31"/>
      <x:c r="B76" s="31"/>
      <x:c r="C76" s="31"/>
      <x:c r="D76" s="31"/>
      <x:c r="E76" s="31"/>
      <x:c r="F76" s="31"/>
    </x:row>
    <x:row r="77">
      <x:c r="A77" s="31"/>
      <x:c r="B77" s="31"/>
      <x:c r="C77" s="31"/>
      <x:c r="D77" s="31"/>
      <x:c r="E77" s="31"/>
      <x:c r="F77" s="31"/>
    </x:row>
    <x:row r="78">
      <x:c r="A78" s="31"/>
      <x:c r="B78" s="31"/>
      <x:c r="C78" s="31"/>
      <x:c r="D78" s="31"/>
      <x:c r="E78" s="31"/>
      <x:c r="F78" s="31"/>
    </x:row>
    <x:row r="79">
      <x:c r="A79" s="31"/>
      <x:c r="B79" s="31"/>
      <x:c r="C79" s="31"/>
      <x:c r="D79" s="31"/>
      <x:c r="E79" s="31"/>
      <x:c r="F79" s="31"/>
    </x:row>
    <x:row r="80">
      <x:c r="A80" s="31"/>
      <x:c r="B80" s="31"/>
      <x:c r="C80" s="31"/>
      <x:c r="D80" s="31"/>
      <x:c r="E80" s="31"/>
      <x:c r="F80" s="31"/>
    </x:row>
  </x:sheetData>
  <x:mergeCells>
    <x:mergeCell ref="A2:F2"/>
    <x:mergeCell ref="A4:F4"/>
    <x:mergeCell ref="A20:F20"/>
    <x:mergeCell ref="A22:F22"/>
  </x:mergeCells>
  <x:dataValidations count="1">
    <x:dataValidation type="decimal" operator="between" sqref="C7:E12">
      <x:formula1>0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151ddab2bea4a7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.220000267028809" hidden="0" customWidth="1"/>
    <x:col min="2" max="2" width="16.389999389648438" hidden="0" customWidth="1"/>
    <x:col min="3" max="3" width="21.6299991607666" hidden="0" customWidth="1"/>
    <x:col min="4" max="4" width="41.959999084472656" hidden="0" customWidth="1"/>
    <x:col min="5" max="5" width="34.7400016784668" hidden="0" customWidth="1"/>
    <x:col min="6" max="6" width="21.6299991607666" hidden="0" customWidth="1"/>
    <x:col min="7" max="7" width="38.68000030517578" hidden="0" customWidth="1"/>
    <x:col min="8" max="8" width="18.360000610351562" hidden="0" customWidth="1"/>
    <x:col min="9" max="9" width="27.530000686645508" hidden="0" customWidth="1"/>
    <x:col min="10" max="10" width="19.010000228881836" hidden="0" customWidth="1"/>
    <x:col min="11" max="11" width="19.010000228881836" hidden="0" customWidth="1"/>
    <x:col min="12" max="12" width="34.09000015258789" hidden="0" customWidth="1"/>
  </x:cols>
  <x:sheetData>
    <x:row r="1" ht="25" customHeight="1">
      <x:c r="A1" s="10"/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</x:row>
    <x:row r="2" ht="44" customHeight="1">
      <x:c r="A2" s="28" t="str">
        <x:v>Site due diligence and corrective closeout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3" ht="25" customHeight="1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 ht="44" customHeight="1">
      <x:c r="A4" s="30" t="str">
        <x:v>Copy this sheet for each actual candidate and identify the site. The checks below are guidance, not verified project findings.</x:v>
      </x:c>
      <x:c r="B4" s="10"/>
      <x:c r="C4" s="10"/>
      <x:c r="D4" s="10"/>
      <x:c r="E4" s="10"/>
      <x:c r="F4" s="10"/>
      <x:c r="G4" s="10"/>
      <x:c r="H4" s="10"/>
      <x:c r="I4" s="10"/>
      <x:c r="J4" s="10"/>
      <x:c r="K4" s="10"/>
      <x:c r="L4" s="10"/>
    </x:row>
    <x:row r="5" ht="25" customHeight="1">
      <x:c r="A5" s="10"/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</x:row>
    <x:row r="6" ht="65" customHeight="1">
      <x:c r="A6" s="9" t="str">
        <x:v>ID</x:v>
      </x:c>
      <x:c r="B6" s="9" t="str">
        <x:v>Area</x:v>
      </x:c>
      <x:c r="C6" s="9" t="str">
        <x:v>Check</x:v>
      </x:c>
      <x:c r="D6" s="9" t="str">
        <x:v>Question for the site investigation</x:v>
      </x:c>
      <x:c r="E6" s="9" t="str">
        <x:v>Documents or evidence</x:v>
      </x:c>
      <x:c r="F6" s="9" t="str">
        <x:v>Suggested accountable role</x:v>
      </x:c>
      <x:c r="G6" s="9" t="str">
        <x:v>Assessment and action principle</x:v>
      </x:c>
      <x:c r="H6" s="9" t="str">
        <x:v>Status</x:v>
      </x:c>
      <x:c r="I6" s="9" t="str">
        <x:v>Site facts / evidence ID</x:v>
      </x:c>
      <x:c r="J6" s="9" t="str">
        <x:v>Named owner</x:v>
      </x:c>
      <x:c r="K6" s="9" t="str">
        <x:v>Reviewer</x:v>
      </x:c>
      <x:c r="L6" s="9" t="str">
        <x:v>Corrective action and deadline</x:v>
      </x:c>
    </x:row>
    <x:row r="7" ht="72" customHeight="1">
      <x:c r="A7" s="10" t="str">
        <x:v>D01</x:v>
      </x:c>
      <x:c r="B7" s="10" t="str">
        <x:v>Access and planning</x:v>
      </x:c>
      <x:c r="C7" s="10" t="str">
        <x:v>Industry and process</x:v>
      </x:c>
      <x:c r="D7" s="10" t="str">
        <x:v>Are the products, processes and outsourcing boundaries accurate?</x:v>
      </x:c>
      <x:c r="E7" s="10" t="str">
        <x:v>Process description and material list</x:v>
      </x:c>
      <x:c r="F7" s="10" t="str">
        <x:v>Process lead</x:v>
      </x:c>
      <x:c r="G7" s="10" t="str">
        <x:v>Do not infer feasibility from the industry name alone</x:v>
      </x:c>
      <x:c r="H7" s="17" t="str">
        <x:v>Unverified</x:v>
      </x:c>
      <x:c r="I7" s="17"/>
      <x:c r="J7" s="17"/>
      <x:c r="K7" s="17"/>
      <x:c r="L7" s="17"/>
    </x:row>
    <x:row r="8" ht="72" customHeight="1">
      <x:c r="A8" s="11" t="str">
        <x:v>D02</x:v>
      </x:c>
      <x:c r="B8" s="11" t="str">
        <x:v>Access and planning</x:v>
      </x:c>
      <x:c r="C8" s="11" t="str">
        <x:v>Investment and market access</x:v>
      </x:c>
      <x:c r="D8" s="11" t="str">
        <x:v>Have applicable access and industry conditions been identified?</x:v>
      </x:c>
      <x:c r="E8" s="11" t="str">
        <x:v>Regulatory assessment and professional opinion</x:v>
      </x:c>
      <x:c r="F8" s="11" t="str">
        <x:v>Legal and project team</x:v>
      </x:c>
      <x:c r="G8" s="11" t="str">
        <x:v>Resolve restrictions before signing</x:v>
      </x:c>
      <x:c r="H8" s="17" t="str">
        <x:v>Unverified</x:v>
      </x:c>
      <x:c r="I8" s="17"/>
      <x:c r="J8" s="17"/>
      <x:c r="K8" s="17"/>
      <x:c r="L8" s="17"/>
    </x:row>
    <x:row r="9" ht="72" customHeight="1">
      <x:c r="A9" s="10" t="str">
        <x:v>D03</x:v>
      </x:c>
      <x:c r="B9" s="10" t="str">
        <x:v>Access and planning</x:v>
      </x:c>
      <x:c r="C9" s="10" t="str">
        <x:v>Land and building use</x:v>
      </x:c>
      <x:c r="D9" s="10" t="str">
        <x:v>Does production use match current planning conditions?</x:v>
      </x:c>
      <x:c r="E9" s="10" t="str">
        <x:v>Planning and permitted-use documents</x:v>
      </x:c>
      <x:c r="F9" s="10" t="str">
        <x:v>Planning and legal</x:v>
      </x:c>
      <x:c r="G9" s="10" t="str">
        <x:v>Treat incompatible use as a hard constraint</x:v>
      </x:c>
      <x:c r="H9" s="17" t="str">
        <x:v>Unverified</x:v>
      </x:c>
      <x:c r="I9" s="17"/>
      <x:c r="J9" s="17"/>
      <x:c r="K9" s="17"/>
      <x:c r="L9" s="17"/>
    </x:row>
    <x:row r="10" ht="72" customHeight="1">
      <x:c r="A10" s="11" t="str">
        <x:v>D04</x:v>
      </x:c>
      <x:c r="B10" s="11" t="str">
        <x:v>Access and planning</x:v>
      </x:c>
      <x:c r="C10" s="11" t="str">
        <x:v>Park industry conditions</x:v>
      </x:c>
      <x:c r="D10" s="11" t="str">
        <x:v>Has the park responded to this process version rather than generic acceptance?</x:v>
      </x:c>
      <x:c r="E10" s="11" t="str">
        <x:v>Written park response and document version</x:v>
      </x:c>
      <x:c r="F10" s="11" t="str">
        <x:v>Local coordinator</x:v>
      </x:c>
      <x:c r="G10" s="11" t="str">
        <x:v>Industrial interest is not a permit</x:v>
      </x:c>
      <x:c r="H10" s="17" t="str">
        <x:v>Unverified</x:v>
      </x:c>
      <x:c r="I10" s="17"/>
      <x:c r="J10" s="17"/>
      <x:c r="K10" s="17"/>
      <x:c r="L10" s="17"/>
    </x:row>
    <x:row r="11" ht="72" customHeight="1">
      <x:c r="A11" s="10" t="str">
        <x:v>D05</x:v>
      </x:c>
      <x:c r="B11" s="10" t="str">
        <x:v>Property rights</x:v>
      </x:c>
      <x:c r="C11" s="10" t="str">
        <x:v>Ownership and authority to lease</x:v>
      </x:c>
      <x:c r="D11" s="10" t="str">
        <x:v>Is the lessor the owner or properly authorised?</x:v>
      </x:c>
      <x:c r="E11" s="10" t="str">
        <x:v>Title and authorisation documents</x:v>
      </x:c>
      <x:c r="F11" s="10" t="str">
        <x:v>Legal lead</x:v>
      </x:c>
      <x:c r="G11" s="10" t="str">
        <x:v>Do not release a deposit without lawful authority</x:v>
      </x:c>
      <x:c r="H11" s="17" t="str">
        <x:v>Unverified</x:v>
      </x:c>
      <x:c r="I11" s="17"/>
      <x:c r="J11" s="17"/>
      <x:c r="K11" s="17"/>
      <x:c r="L11" s="17"/>
    </x:row>
    <x:row r="12" ht="72" customHeight="1">
      <x:c r="A12" s="11" t="str">
        <x:v>D06</x:v>
      </x:c>
      <x:c r="B12" s="11" t="str">
        <x:v>Property rights</x:v>
      </x:c>
      <x:c r="C12" s="11" t="str">
        <x:v>Encumbrances</x:v>
      </x:c>
      <x:c r="D12" s="11" t="str">
        <x:v>Have mortgages, seizure restrictions, disputes and subletting limits been checked?</x:v>
      </x:c>
      <x:c r="E12" s="11" t="str">
        <x:v>Rights review and legal opinion</x:v>
      </x:c>
      <x:c r="F12" s="11" t="str">
        <x:v>Legal lead</x:v>
      </x:c>
      <x:c r="G12" s="11" t="str">
        <x:v>Define effects and resolution conditions</x:v>
      </x:c>
      <x:c r="H12" s="17" t="str">
        <x:v>Unverified</x:v>
      </x:c>
      <x:c r="I12" s="17"/>
      <x:c r="J12" s="17"/>
      <x:c r="K12" s="17"/>
      <x:c r="L12" s="17"/>
    </x:row>
    <x:row r="13" ht="72" customHeight="1">
      <x:c r="A13" s="10" t="str">
        <x:v>D07</x:v>
      </x:c>
      <x:c r="B13" s="10" t="str">
        <x:v>Property rights</x:v>
      </x:c>
      <x:c r="C13" s="10" t="str">
        <x:v>Existing occupation</x:v>
      </x:c>
      <x:c r="D13" s="10" t="str">
        <x:v>Are prior-tenant vacation, leftover equipment and handover confirmed?</x:v>
      </x:c>
      <x:c r="E13" s="10" t="str">
        <x:v>Vacation and handover register</x:v>
      </x:c>
      <x:c r="F13" s="10" t="str">
        <x:v>Commercial lead</x:v>
      </x:c>
      <x:c r="G13" s="10" t="str">
        <x:v>Do not plan production around oral vacation dates</x:v>
      </x:c>
      <x:c r="H13" s="17" t="str">
        <x:v>Unverified</x:v>
      </x:c>
      <x:c r="I13" s="17"/>
      <x:c r="J13" s="17"/>
      <x:c r="K13" s="17"/>
      <x:c r="L13" s="17"/>
    </x:row>
    <x:row r="14" ht="72" customHeight="1">
      <x:c r="A14" s="11" t="str">
        <x:v>D08</x:v>
      </x:c>
      <x:c r="B14" s="11" t="str">
        <x:v>Property rights</x:v>
      </x:c>
      <x:c r="C14" s="11" t="str">
        <x:v>Previous use</x:v>
      </x:c>
      <x:c r="D14" s="11" t="str">
        <x:v>Could former processes leave contamination or equipment hazards?</x:v>
      </x:c>
      <x:c r="E14" s="11" t="str">
        <x:v>Historical records and necessary specialist investigations</x:v>
      </x:c>
      <x:c r="F14" s="11" t="str">
        <x:v>Environmental and legal</x:v>
      </x:c>
      <x:c r="G14" s="11" t="str">
        <x:v>Unknown history does not mean no risk</x:v>
      </x:c>
      <x:c r="H14" s="17" t="str">
        <x:v>Unverified</x:v>
      </x:c>
      <x:c r="I14" s="17"/>
      <x:c r="J14" s="17"/>
      <x:c r="K14" s="17"/>
      <x:c r="L14" s="17"/>
    </x:row>
    <x:row r="15" ht="72" customHeight="1">
      <x:c r="A15" s="10" t="str">
        <x:v>D09</x:v>
      </x:c>
      <x:c r="B15" s="10" t="str">
        <x:v>Structure and space</x:v>
      </x:c>
      <x:c r="C15" s="10" t="str">
        <x:v>Clear height and column spacing</x:v>
      </x:c>
      <x:c r="D15" s="10" t="str">
        <x:v>Is equipment and maintenance clearance sufficient?</x:v>
      </x:c>
      <x:c r="E15" s="10" t="str">
        <x:v>Measurements and equipment layout</x:v>
      </x:c>
      <x:c r="F15" s="10" t="str">
        <x:v>Engineering lead</x:v>
      </x:c>
      <x:c r="G15" s="10" t="str">
        <x:v>Check usable height below beams</x:v>
      </x:c>
      <x:c r="H15" s="17" t="str">
        <x:v>Unverified</x:v>
      </x:c>
      <x:c r="I15" s="17"/>
      <x:c r="J15" s="17"/>
      <x:c r="K15" s="17"/>
      <x:c r="L15" s="17"/>
    </x:row>
    <x:row r="16" ht="72" customHeight="1">
      <x:c r="A16" s="11" t="str">
        <x:v>D10</x:v>
      </x:c>
      <x:c r="B16" s="11" t="str">
        <x:v>Structure and space</x:v>
      </x:c>
      <x:c r="C16" s="11" t="str">
        <x:v>Slab point loads</x:v>
      </x:c>
      <x:c r="D16" s="11" t="str">
        <x:v>Have concentrated heavy-equipment loads been calculated?</x:v>
      </x:c>
      <x:c r="E16" s="11" t="str">
        <x:v>Equipment loads and structural opinion</x:v>
      </x:c>
      <x:c r="F16" s="11" t="str">
        <x:v>Structural specialist</x:v>
      </x:c>
      <x:c r="G16" s="11" t="str">
        <x:v>A uniform-load rating is not a point-load check</x:v>
      </x:c>
      <x:c r="H16" s="17" t="str">
        <x:v>Unverified</x:v>
      </x:c>
      <x:c r="I16" s="17"/>
      <x:c r="J16" s="17"/>
      <x:c r="K16" s="17"/>
      <x:c r="L16" s="17"/>
    </x:row>
    <x:row r="17" ht="72" customHeight="1">
      <x:c r="A17" s="10" t="str">
        <x:v>D11</x:v>
      </x:c>
      <x:c r="B17" s="10" t="str">
        <x:v>Structure and space</x:v>
      </x:c>
      <x:c r="C17" s="10" t="str">
        <x:v>Vibration and foundations</x:v>
      </x:c>
      <x:c r="D17" s="10" t="str">
        <x:v>Are precision equipment, presses and vibration sources compatible?</x:v>
      </x:c>
      <x:c r="E17" s="10" t="str">
        <x:v>Foundation design and vibration requirements</x:v>
      </x:c>
      <x:c r="F17" s="10" t="str">
        <x:v>Equipment and structural teams</x:v>
      </x:c>
      <x:c r="G17" s="10" t="str">
        <x:v>Confirm strengthening scope and cost</x:v>
      </x:c>
      <x:c r="H17" s="17" t="str">
        <x:v>Unverified</x:v>
      </x:c>
      <x:c r="I17" s="17"/>
      <x:c r="J17" s="17"/>
      <x:c r="K17" s="17"/>
      <x:c r="L17" s="17"/>
    </x:row>
    <x:row r="18" ht="72" customHeight="1">
      <x:c r="A18" s="11" t="str">
        <x:v>D12</x:v>
      </x:c>
      <x:c r="B18" s="11" t="str">
        <x:v>Structure and space</x:v>
      </x:c>
      <x:c r="C18" s="11" t="str">
        <x:v>Equipment access</x:v>
      </x:c>
      <x:c r="D18" s="11" t="str">
        <x:v>Can roads, doors, goods lifts and turns accommodate equipment?</x:v>
      </x:c>
      <x:c r="E18" s="11" t="str">
        <x:v>Transport simulation and route dimensions</x:v>
      </x:c>
      <x:c r="F18" s="11" t="str">
        <x:v>Engineering and logistics</x:v>
      </x:c>
      <x:c r="G18" s="11" t="str">
        <x:v>Verify the largest equipment module</x:v>
      </x:c>
      <x:c r="H18" s="17" t="str">
        <x:v>Unverified</x:v>
      </x:c>
      <x:c r="I18" s="17"/>
      <x:c r="J18" s="17"/>
      <x:c r="K18" s="17"/>
      <x:c r="L18" s="17"/>
    </x:row>
    <x:row r="19" ht="72" customHeight="1">
      <x:c r="A19" s="10" t="str">
        <x:v>D13</x:v>
      </x:c>
      <x:c r="B19" s="10" t="str">
        <x:v>Structure and space</x:v>
      </x:c>
      <x:c r="C19" s="10" t="str">
        <x:v>Lifting and roof installations</x:v>
      </x:c>
      <x:c r="D19" s="10" t="str">
        <x:v>Are cranes, lifting points and rooftop equipment permitted?</x:v>
      </x:c>
      <x:c r="E19" s="10" t="str">
        <x:v>Load assessment and alteration rights</x:v>
      </x:c>
      <x:c r="F19" s="10" t="str">
        <x:v>Engineering lead</x:v>
      </x:c>
      <x:c r="G19" s="10" t="str">
        <x:v>Define temporary and permanent measures</x:v>
      </x:c>
      <x:c r="H19" s="17" t="str">
        <x:v>Unverified</x:v>
      </x:c>
      <x:c r="I19" s="17"/>
      <x:c r="J19" s="17"/>
      <x:c r="K19" s="17"/>
      <x:c r="L19" s="17"/>
    </x:row>
    <x:row r="20" ht="72" customHeight="1">
      <x:c r="A20" s="11" t="str">
        <x:v>D14</x:v>
      </x:c>
      <x:c r="B20" s="11" t="str">
        <x:v>Structure and space</x:v>
      </x:c>
      <x:c r="C20" s="11" t="str">
        <x:v>Floors and cleanliness</x:v>
      </x:c>
      <x:c r="D20" s="11" t="str">
        <x:v>Do flatness, corrosion resistance, ESD and cleanliness fit the process?</x:v>
      </x:c>
      <x:c r="E20" s="11" t="str">
        <x:v>Process requirements and floor assessment</x:v>
      </x:c>
      <x:c r="F20" s="11" t="str">
        <x:v>Process and engineering</x:v>
      </x:c>
      <x:c r="G20" s="11" t="str">
        <x:v>Include extra alterations in total cost</x:v>
      </x:c>
      <x:c r="H20" s="17" t="str">
        <x:v>Unverified</x:v>
      </x:c>
      <x:c r="I20" s="17"/>
      <x:c r="J20" s="17"/>
      <x:c r="K20" s="17"/>
      <x:c r="L20" s="17"/>
    </x:row>
    <x:row r="21" ht="72" customHeight="1">
      <x:c r="A21" s="10" t="str">
        <x:v>D15</x:v>
      </x:c>
      <x:c r="B21" s="10" t="str">
        <x:v>Power and energy</x:v>
      </x:c>
      <x:c r="C21" s="10" t="str">
        <x:v>Electrical capacity</x:v>
      </x:c>
      <x:c r="D21" s="10" t="str">
        <x:v>Does allocated capacity cover peak demand?</x:v>
      </x:c>
      <x:c r="E21" s="10" t="str">
        <x:v>Load schedule and supplier confirmation</x:v>
      </x:c>
      <x:c r="F21" s="10" t="str">
        <x:v>Facilities engineer</x:v>
      </x:c>
      <x:c r="G21" s="10" t="str">
        <x:v>Park-wide capacity is not tenant capacity</x:v>
      </x:c>
      <x:c r="H21" s="17" t="str">
        <x:v>Unverified</x:v>
      </x:c>
      <x:c r="I21" s="17"/>
      <x:c r="J21" s="17"/>
      <x:c r="K21" s="17"/>
      <x:c r="L21" s="17"/>
    </x:row>
    <x:row r="22" ht="72" customHeight="1">
      <x:c r="A22" s="11" t="str">
        <x:v>D16</x:v>
      </x:c>
      <x:c r="B22" s="11" t="str">
        <x:v>Power and energy</x:v>
      </x:c>
      <x:c r="C22" s="11" t="str">
        <x:v>Power quality</x:v>
      </x:c>
      <x:c r="D22" s="11" t="str">
        <x:v>Are outages, voltage variation and backup arrangements acceptable?</x:v>
      </x:c>
      <x:c r="E22" s="11" t="str">
        <x:v>Supply plan and backup strategy</x:v>
      </x:c>
      <x:c r="F22" s="11" t="str">
        <x:v>Facilities and operations</x:v>
      </x:c>
      <x:c r="G22" s="11" t="str">
        <x:v>Provide continuity measures for critical processes</x:v>
      </x:c>
      <x:c r="H22" s="17" t="str">
        <x:v>Unverified</x:v>
      </x:c>
      <x:c r="I22" s="17"/>
      <x:c r="J22" s="17"/>
      <x:c r="K22" s="17"/>
      <x:c r="L22" s="17"/>
    </x:row>
    <x:row r="23" ht="72" customHeight="1">
      <x:c r="A23" s="10" t="str">
        <x:v>D17</x:v>
      </x:c>
      <x:c r="B23" s="10" t="str">
        <x:v>Power and energy</x:v>
      </x:c>
      <x:c r="C23" s="10" t="str">
        <x:v>Capacity expansion</x:v>
      </x:c>
      <x:c r="D23" s="10" t="str">
        <x:v>What are the cost, construction interfaces and completion date?</x:v>
      </x:c>
      <x:c r="E23" s="10" t="str">
        <x:v>Connection implementation plan and quotation</x:v>
      </x:c>
      <x:c r="F23" s="10" t="str">
        <x:v>Facilities and commercial</x:v>
      </x:c>
      <x:c r="G23" s="10" t="str">
        <x:v>Delivery must support the opening date</x:v>
      </x:c>
      <x:c r="H23" s="17" t="str">
        <x:v>Unverified</x:v>
      </x:c>
      <x:c r="I23" s="17"/>
      <x:c r="J23" s="17"/>
      <x:c r="K23" s="17"/>
      <x:c r="L23" s="17"/>
    </x:row>
    <x:row r="24" ht="72" customHeight="1">
      <x:c r="A24" s="11" t="str">
        <x:v>D18</x:v>
      </x:c>
      <x:c r="B24" s="11" t="str">
        <x:v>Power and energy</x:v>
      </x:c>
      <x:c r="C24" s="11" t="str">
        <x:v>Energy and carbon emissions</x:v>
      </x:c>
      <x:c r="D24" s="11" t="str">
        <x:v>Are applicable assessments and design inputs clear?</x:v>
      </x:c>
      <x:c r="E24" s="11" t="str">
        <x:v>Applicability review and energy plan</x:v>
      </x:c>
      <x:c r="F24" s="11" t="str">
        <x:v>Energy specialist</x:v>
      </x:c>
      <x:c r="G24" s="11" t="str">
        <x:v>Put unresolved matters in the prerequisite schedule</x:v>
      </x:c>
      <x:c r="H24" s="17" t="str">
        <x:v>Unverified</x:v>
      </x:c>
      <x:c r="I24" s="17"/>
      <x:c r="J24" s="17"/>
      <x:c r="K24" s="17"/>
      <x:c r="L24" s="17"/>
    </x:row>
    <x:row r="25" ht="72" customHeight="1">
      <x:c r="A25" s="10" t="str">
        <x:v>D19</x:v>
      </x:c>
      <x:c r="B25" s="10" t="str">
        <x:v>Water, gas and environment</x:v>
      </x:c>
      <x:c r="C25" s="10" t="str">
        <x:v>Process water</x:v>
      </x:c>
      <x:c r="D25" s="10" t="str">
        <x:v>Do quality, pressure, volume and backup meet requirements?</x:v>
      </x:c>
      <x:c r="E25" s="10" t="str">
        <x:v>Demand schedule and provider statement</x:v>
      </x:c>
      <x:c r="F25" s="10" t="str">
        <x:v>Facilities engineer</x:v>
      </x:c>
      <x:c r="G25" s="10" t="str">
        <x:v>Distinguish domestic and process water</x:v>
      </x:c>
      <x:c r="H25" s="17" t="str">
        <x:v>Unverified</x:v>
      </x:c>
      <x:c r="I25" s="17"/>
      <x:c r="J25" s="17"/>
      <x:c r="K25" s="17"/>
      <x:c r="L25" s="17"/>
    </x:row>
    <x:row r="26" ht="72" customHeight="1">
      <x:c r="A26" s="11" t="str">
        <x:v>D20</x:v>
      </x:c>
      <x:c r="B26" s="11" t="str">
        <x:v>Water, gas and environment</x:v>
      </x:c>
      <x:c r="C26" s="11" t="str">
        <x:v>Steam, gas and compressed air</x:v>
      </x:c>
      <x:c r="D26" s="11" t="str">
        <x:v>Can quality, pressure and supply hours meet the process?</x:v>
      </x:c>
      <x:c r="E26" s="11" t="str">
        <x:v>Technical specifications and service agreement</x:v>
      </x:c>
      <x:c r="F26" s="11" t="str">
        <x:v>Facilities engineer</x:v>
      </x:c>
      <x:c r="G26" s="11" t="str">
        <x:v>Define connection and billing boundaries</x:v>
      </x:c>
      <x:c r="H26" s="17" t="str">
        <x:v>Unverified</x:v>
      </x:c>
      <x:c r="I26" s="17"/>
      <x:c r="J26" s="17"/>
      <x:c r="K26" s="17"/>
      <x:c r="L26" s="17"/>
    </x:row>
    <x:row r="27" ht="72" customHeight="1">
      <x:c r="A27" s="10" t="str">
        <x:v>D21</x:v>
      </x:c>
      <x:c r="B27" s="10" t="str">
        <x:v>Water, gas and environment</x:v>
      </x:c>
      <x:c r="C27" s="10" t="str">
        <x:v>Wastewater connection</x:v>
      </x:c>
      <x:c r="D27" s="10" t="str">
        <x:v>Are flow, quality and pretreatment conditions confirmed?</x:v>
      </x:c>
      <x:c r="E27" s="10" t="str">
        <x:v>Connection conditions and treatment plan</x:v>
      </x:c>
      <x:c r="F27" s="10" t="str">
        <x:v>Environmental lead</x:v>
      </x:c>
      <x:c r="G27" s="10" t="str">
        <x:v>A pipe does not establish permission to discharge</x:v>
      </x:c>
      <x:c r="H27" s="17" t="str">
        <x:v>Unverified</x:v>
      </x:c>
      <x:c r="I27" s="17"/>
      <x:c r="J27" s="17"/>
      <x:c r="K27" s="17"/>
      <x:c r="L27" s="17"/>
    </x:row>
    <x:row r="28" ht="72" customHeight="1">
      <x:c r="A28" s="11" t="str">
        <x:v>D22</x:v>
      </x:c>
      <x:c r="B28" s="11" t="str">
        <x:v>Water, gas and environment</x:v>
      </x:c>
      <x:c r="C28" s="11" t="str">
        <x:v>Air emissions</x:v>
      </x:c>
      <x:c r="D28" s="11" t="str">
        <x:v>What collection, treatment, stacks and nearby sensitive receptors are relevant?</x:v>
      </x:c>
      <x:c r="E28" s="11" t="str">
        <x:v>Emissions inventory and design opinion</x:v>
      </x:c>
      <x:c r="F28" s="11" t="str">
        <x:v>Environmental lead</x:v>
      </x:c>
      <x:c r="G28" s="11" t="str">
        <x:v>Verify rooftop installation and emission conditions</x:v>
      </x:c>
      <x:c r="H28" s="17" t="str">
        <x:v>Unverified</x:v>
      </x:c>
      <x:c r="I28" s="17"/>
      <x:c r="J28" s="17"/>
      <x:c r="K28" s="17"/>
      <x:c r="L28" s="17"/>
    </x:row>
    <x:row r="29" ht="72" customHeight="1">
      <x:c r="A29" s="10" t="str">
        <x:v>D23</x:v>
      </x:c>
      <x:c r="B29" s="10" t="str">
        <x:v>Water, gas and environment</x:v>
      </x:c>
      <x:c r="C29" s="10" t="str">
        <x:v>Solid and hazardous waste</x:v>
      </x:c>
      <x:c r="D29" s="10" t="str">
        <x:v>What segregation, temporary storage, transport and receipt conditions apply?</x:v>
      </x:c>
      <x:c r="E29" s="10" t="str">
        <x:v>Waste list and disposal route</x:v>
      </x:c>
      <x:c r="F29" s="10" t="str">
        <x:v>Environmental lead</x:v>
      </x:c>
      <x:c r="G29" s="10" t="str">
        <x:v>Include storage space and costs in the budget</x:v>
      </x:c>
      <x:c r="H29" s="17" t="str">
        <x:v>Unverified</x:v>
      </x:c>
      <x:c r="I29" s="17"/>
      <x:c r="J29" s="17"/>
      <x:c r="K29" s="17"/>
      <x:c r="L29" s="17"/>
    </x:row>
    <x:row r="30" ht="72" customHeight="1">
      <x:c r="A30" s="11" t="str">
        <x:v>D24</x:v>
      </x:c>
      <x:c r="B30" s="11" t="str">
        <x:v>Water, gas and environment</x:v>
      </x:c>
      <x:c r="C30" s="11" t="str">
        <x:v>Environmental history</x:v>
      </x:c>
      <x:c r="D30" s="11" t="str">
        <x:v>Is further site investigation necessary?</x:v>
      </x:c>
      <x:c r="E30" s="11" t="str">
        <x:v>Historical evidence and professional judgement</x:v>
      </x:c>
      <x:c r="F30" s="11" t="str">
        <x:v>Environmental specialist</x:v>
      </x:c>
      <x:c r="G30" s="11" t="str">
        <x:v>Keep missing evidence marked unverified</x:v>
      </x:c>
      <x:c r="H30" s="17" t="str">
        <x:v>Unverified</x:v>
      </x:c>
      <x:c r="I30" s="17"/>
      <x:c r="J30" s="17"/>
      <x:c r="K30" s="17"/>
      <x:c r="L30" s="17"/>
    </x:row>
    <x:row r="31" ht="72" customHeight="1">
      <x:c r="A31" s="10" t="str">
        <x:v>D25</x:v>
      </x:c>
      <x:c r="B31" s="10" t="str">
        <x:v>Fire and safety</x:v>
      </x:c>
      <x:c r="C31" s="10" t="str">
        <x:v>Existing fire provisions</x:v>
      </x:c>
      <x:c r="D31" s="10" t="str">
        <x:v>Do original building records match current use and conditions?</x:v>
      </x:c>
      <x:c r="E31" s="10" t="str">
        <x:v>Fire documentation and site inspection</x:v>
      </x:c>
      <x:c r="F31" s="10" t="str">
        <x:v>Fire specialist</x:v>
      </x:c>
      <x:c r="G31" s="10" t="str">
        <x:v>Original acceptance does not cover every new process</x:v>
      </x:c>
      <x:c r="H31" s="17" t="str">
        <x:v>Unverified</x:v>
      </x:c>
      <x:c r="I31" s="17"/>
      <x:c r="J31" s="17"/>
      <x:c r="K31" s="17"/>
      <x:c r="L31" s="17"/>
    </x:row>
    <x:row r="32" ht="72" customHeight="1">
      <x:c r="A32" s="11" t="str">
        <x:v>D26</x:v>
      </x:c>
      <x:c r="B32" s="11" t="str">
        <x:v>Fire and safety</x:v>
      </x:c>
      <x:c r="C32" s="11" t="str">
        <x:v>Tenant alterations</x:v>
      </x:c>
      <x:c r="D32" s="11" t="str">
        <x:v>How do zoning, escape routes, sprinklers and hazardous substances affect the design?</x:v>
      </x:c>
      <x:c r="E32" s="11" t="str">
        <x:v>Layout and fire-alteration design</x:v>
      </x:c>
      <x:c r="F32" s="11" t="str">
        <x:v>Engineering and safety</x:v>
      </x:c>
      <x:c r="G32" s="11" t="str">
        <x:v>Allocate procedures, cost and responsibility</x:v>
      </x:c>
      <x:c r="H32" s="17" t="str">
        <x:v>Unverified</x:v>
      </x:c>
      <x:c r="I32" s="17"/>
      <x:c r="J32" s="17"/>
      <x:c r="K32" s="17"/>
      <x:c r="L32" s="17"/>
    </x:row>
    <x:row r="33" ht="72" customHeight="1">
      <x:c r="A33" s="10" t="str">
        <x:v>D27</x:v>
      </x:c>
      <x:c r="B33" s="10" t="str">
        <x:v>Fire and safety</x:v>
      </x:c>
      <x:c r="C33" s="10" t="str">
        <x:v>Safety facilities</x:v>
      </x:c>
      <x:c r="D33" s="10" t="str">
        <x:v>What machine safeguards, hazardous work and procedures apply?</x:v>
      </x:c>
      <x:c r="E33" s="10" t="str">
        <x:v>Hazard identification and safety-facility plan</x:v>
      </x:c>
      <x:c r="F33" s="10" t="str">
        <x:v>Safety lead</x:v>
      </x:c>
      <x:c r="G33" s="10" t="str">
        <x:v>Service fees do not replace facility construction</x:v>
      </x:c>
      <x:c r="H33" s="17" t="str">
        <x:v>Unverified</x:v>
      </x:c>
      <x:c r="I33" s="17"/>
      <x:c r="J33" s="17"/>
      <x:c r="K33" s="17"/>
      <x:c r="L33" s="17"/>
    </x:row>
    <x:row r="34" ht="72" customHeight="1">
      <x:c r="A34" s="11" t="str">
        <x:v>D28</x:v>
      </x:c>
      <x:c r="B34" s="11" t="str">
        <x:v>Fire and safety</x:v>
      </x:c>
      <x:c r="C34" s="11" t="str">
        <x:v>Occupational health</x:v>
      </x:c>
      <x:c r="D34" s="11" t="str">
        <x:v>What protection is needed for dust, noise, chemicals and other exposures?</x:v>
      </x:c>
      <x:c r="E34" s="11" t="str">
        <x:v>Hazard identification and protection plan</x:v>
      </x:c>
      <x:c r="F34" s="11" t="str">
        <x:v>Occupational-health specialist</x:v>
      </x:c>
      <x:c r="G34" s="11" t="str">
        <x:v>Coordinate engineering controls with the main works</x:v>
      </x:c>
      <x:c r="H34" s="17" t="str">
        <x:v>Unverified</x:v>
      </x:c>
      <x:c r="I34" s="17"/>
      <x:c r="J34" s="17"/>
      <x:c r="K34" s="17"/>
      <x:c r="L34" s="17"/>
    </x:row>
    <x:row r="35" ht="72" customHeight="1">
      <x:c r="A35" s="10" t="str">
        <x:v>D29</x:v>
      </x:c>
      <x:c r="B35" s="10" t="str">
        <x:v>Fire and safety</x:v>
      </x:c>
      <x:c r="C35" s="10" t="str">
        <x:v>Special equipment</x:v>
      </x:c>
      <x:c r="D35" s="10" t="str">
        <x:v>What interfaces apply to cranes, pressure vessels and other regulated equipment?</x:v>
      </x:c>
      <x:c r="E35" s="10" t="str">
        <x:v>Equipment list and applicable requirements</x:v>
      </x:c>
      <x:c r="F35" s="10" t="str">
        <x:v>Equipment lead</x:v>
      </x:c>
      <x:c r="G35" s="10" t="str">
        <x:v>Assign owners to prerequisites for use</x:v>
      </x:c>
      <x:c r="H35" s="17" t="str">
        <x:v>Unverified</x:v>
      </x:c>
      <x:c r="I35" s="17"/>
      <x:c r="J35" s="17"/>
      <x:c r="K35" s="17"/>
      <x:c r="L35" s="17"/>
    </x:row>
    <x:row r="36" ht="72" customHeight="1">
      <x:c r="A36" s="11" t="str">
        <x:v>D30</x:v>
      </x:c>
      <x:c r="B36" s="11" t="str">
        <x:v>People and operations</x:v>
      </x:c>
      <x:c r="C36" s="11" t="str">
        <x:v>Key roles</x:v>
      </x:c>
      <x:c r="D36" s="11" t="str">
        <x:v>Can engineers, supervisors and quality staff arrive on time?</x:v>
      </x:c>
      <x:c r="E36" s="11" t="str">
        <x:v>Recruitment channels and labour-market research</x:v>
      </x:c>
      <x:c r="F36" s="11" t="str">
        <x:v>HR lead</x:v>
      </x:c>
      <x:c r="G36" s="11" t="str">
        <x:v>Minimum wage is not the recruitment cost</x:v>
      </x:c>
      <x:c r="H36" s="17" t="str">
        <x:v>Unverified</x:v>
      </x:c>
      <x:c r="I36" s="17"/>
      <x:c r="J36" s="17"/>
      <x:c r="K36" s="17"/>
      <x:c r="L36" s="17"/>
    </x:row>
    <x:row r="37" ht="72" customHeight="1">
      <x:c r="A37" s="10" t="str">
        <x:v>D31</x:v>
      </x:c>
      <x:c r="B37" s="10" t="str">
        <x:v>People and operations</x:v>
      </x:c>
      <x:c r="C37" s="10" t="str">
        <x:v>Shifts and commuting</x:v>
      </x:c>
      <x:c r="D37" s="10" t="str">
        <x:v>What night transport, accommodation, meals and staff services are needed?</x:v>
      </x:c>
      <x:c r="E37" s="10" t="str">
        <x:v>Shift plan and commuting study</x:v>
      </x:c>
      <x:c r="F37" s="10" t="str">
        <x:v>HR and operations</x:v>
      </x:c>
      <x:c r="G37" s="10" t="str">
        <x:v>Include gaps in the operating plan</x:v>
      </x:c>
      <x:c r="H37" s="17" t="str">
        <x:v>Unverified</x:v>
      </x:c>
      <x:c r="I37" s="17"/>
      <x:c r="J37" s="17"/>
      <x:c r="K37" s="17"/>
      <x:c r="L37" s="17"/>
    </x:row>
    <x:row r="38" ht="72" customHeight="1">
      <x:c r="A38" s="11" t="str">
        <x:v>D32</x:v>
      </x:c>
      <x:c r="B38" s="11" t="str">
        <x:v>People and operations</x:v>
      </x:c>
      <x:c r="C38" s="11" t="str">
        <x:v>Maintenance support</x:v>
      </x:c>
      <x:c r="D38" s="11" t="str">
        <x:v>Who attends a critical failure, and within what response time?</x:v>
      </x:c>
      <x:c r="E38" s="11" t="str">
        <x:v>Service commitments and spares strategy</x:v>
      </x:c>
      <x:c r="F38" s="11" t="str">
        <x:v>Equipment lead</x:v>
      </x:c>
      <x:c r="G38" s="11" t="str">
        <x:v>A supplier contact is not a service guarantee</x:v>
      </x:c>
      <x:c r="H38" s="17" t="str">
        <x:v>Unverified</x:v>
      </x:c>
      <x:c r="I38" s="17"/>
      <x:c r="J38" s="17"/>
      <x:c r="K38" s="17"/>
      <x:c r="L38" s="17"/>
    </x:row>
    <x:row r="39" ht="72" customHeight="1">
      <x:c r="A39" s="10" t="str">
        <x:v>D33</x:v>
      </x:c>
      <x:c r="B39" s="10" t="str">
        <x:v>Supply and logistics</x:v>
      </x:c>
      <x:c r="C39" s="10" t="str">
        <x:v>Critical suppliers</x:v>
      </x:c>
      <x:c r="D39" s="10" t="str">
        <x:v>Are critical parts, outsourced processes and alternatives available?</x:v>
      </x:c>
      <x:c r="E39" s="10" t="str">
        <x:v>Supplier list and capability verification</x:v>
      </x:c>
      <x:c r="F39" s="10" t="str">
        <x:v>Procurement lead</x:v>
      </x:c>
      <x:c r="G39" s="10" t="str">
        <x:v>Verify actual suppliers, not cluster claims</x:v>
      </x:c>
      <x:c r="H39" s="17" t="str">
        <x:v>Unverified</x:v>
      </x:c>
      <x:c r="I39" s="17"/>
      <x:c r="J39" s="17"/>
      <x:c r="K39" s="17"/>
      <x:c r="L39" s="17"/>
    </x:row>
    <x:row r="40" ht="72" customHeight="1">
      <x:c r="A40" s="11" t="str">
        <x:v>D34</x:v>
      </x:c>
      <x:c r="B40" s="11" t="str">
        <x:v>Supply and logistics</x:v>
      </x:c>
      <x:c r="C40" s="11" t="str">
        <x:v>Customer delivery</x:v>
      </x:c>
      <x:c r="D40" s="11" t="str">
        <x:v>What frequencies, windows and contingency routes are needed?</x:v>
      </x:c>
      <x:c r="E40" s="11" t="str">
        <x:v>Order conditions and route quotations</x:v>
      </x:c>
      <x:c r="F40" s="11" t="str">
        <x:v>Logistics lead</x:v>
      </x:c>
      <x:c r="G40" s="11" t="str">
        <x:v>Compare the same transport service scope</x:v>
      </x:c>
      <x:c r="H40" s="17" t="str">
        <x:v>Unverified</x:v>
      </x:c>
      <x:c r="I40" s="17"/>
      <x:c r="J40" s="17"/>
      <x:c r="K40" s="17"/>
      <x:c r="L40" s="17"/>
    </x:row>
    <x:row r="41" ht="72" customHeight="1">
      <x:c r="A41" s="10" t="str">
        <x:v>D35</x:v>
      </x:c>
      <x:c r="B41" s="10" t="str">
        <x:v>Supply and logistics</x:v>
      </x:c>
      <x:c r="C41" s="10" t="str">
        <x:v>Storage and handling</x:v>
      </x:c>
      <x:c r="D41" s="10" t="str">
        <x:v>Do docks, parking, dangerous-goods handling and cold chain fit?</x:v>
      </x:c>
      <x:c r="E41" s="10" t="str">
        <x:v>Logistics layout and operating restrictions</x:v>
      </x:c>
      <x:c r="F41" s="10" t="str">
        <x:v>Logistics and engineering</x:v>
      </x:c>
      <x:c r="G41" s="10" t="str">
        <x:v>Include park traffic rules in the design</x:v>
      </x:c>
      <x:c r="H41" s="17" t="str">
        <x:v>Unverified</x:v>
      </x:c>
      <x:c r="I41" s="17"/>
      <x:c r="J41" s="17"/>
      <x:c r="K41" s="17"/>
      <x:c r="L41" s="17"/>
    </x:row>
    <x:row r="42" ht="72" customHeight="1">
      <x:c r="A42" s="11" t="str">
        <x:v>D36</x:v>
      </x:c>
      <x:c r="B42" s="11" t="str">
        <x:v>Commercial and handover</x:v>
      </x:c>
      <x:c r="C42" s="11" t="str">
        <x:v>Area and pricing</x:v>
      </x:c>
      <x:c r="D42" s="11" t="str">
        <x:v>How are gross and usable area, taxes and shared charges measured?</x:v>
      </x:c>
      <x:c r="E42" s="11" t="str">
        <x:v>Survey, quotation and contract basis</x:v>
      </x:c>
      <x:c r="F42" s="11" t="str">
        <x:v>Commercial and finance</x:v>
      </x:c>
      <x:c r="G42" s="11" t="str">
        <x:v>Compare on a common area basis</x:v>
      </x:c>
      <x:c r="H42" s="17" t="str">
        <x:v>Unverified</x:v>
      </x:c>
      <x:c r="I42" s="17"/>
      <x:c r="J42" s="17"/>
      <x:c r="K42" s="17"/>
      <x:c r="L42" s="17"/>
    </x:row>
    <x:row r="43" ht="72" customHeight="1">
      <x:c r="A43" s="10" t="str">
        <x:v>D37</x:v>
      </x:c>
      <x:c r="B43" s="10" t="str">
        <x:v>Commercial and handover</x:v>
      </x:c>
      <x:c r="C43" s="10" t="str">
        <x:v>Delivery boundary</x:v>
      </x:c>
      <x:c r="D43" s="10" t="str">
        <x:v>Who delivers each interface, and to which standard?</x:v>
      </x:c>
      <x:c r="E43" s="10" t="str">
        <x:v>Technical schedules and acceptance checklist</x:v>
      </x:c>
      <x:c r="F43" s="10" t="str">
        <x:v>Engineering and legal</x:v>
      </x:c>
      <x:c r="G43" s="10" t="str">
        <x:v>Separate handover from production readiness</x:v>
      </x:c>
      <x:c r="H43" s="17" t="str">
        <x:v>Unverified</x:v>
      </x:c>
      <x:c r="I43" s="17"/>
      <x:c r="J43" s="17"/>
      <x:c r="K43" s="17"/>
      <x:c r="L43" s="17"/>
    </x:row>
    <x:row r="44" ht="72" customHeight="1">
      <x:c r="A44" s="11" t="str">
        <x:v>D38</x:v>
      </x:c>
      <x:c r="B44" s="11" t="str">
        <x:v>Commercial and handover</x:v>
      </x:c>
      <x:c r="C44" s="11" t="str">
        <x:v>Payment and rent-free terms</x:v>
      </x:c>
      <x:c r="D44" s="11" t="str">
        <x:v>What triggers rent, rent-free periods, payment and delay responsibility?</x:v>
      </x:c>
      <x:c r="E44" s="11" t="str">
        <x:v>Contract clauses and cash forecast</x:v>
      </x:c>
      <x:c r="F44" s="11" t="str">
        <x:v>Finance and legal</x:v>
      </x:c>
      <x:c r="G44" s="11" t="str">
        <x:v>Conditional discounts are not immediate cash gains</x:v>
      </x:c>
      <x:c r="H44" s="17" t="str">
        <x:v>Unverified</x:v>
      </x:c>
      <x:c r="I44" s="17"/>
      <x:c r="J44" s="17"/>
      <x:c r="K44" s="17"/>
      <x:c r="L44" s="17"/>
    </x:row>
    <x:row r="45" ht="72" customHeight="1">
      <x:c r="A45" s="10" t="str">
        <x:v>D39</x:v>
      </x:c>
      <x:c r="B45" s="10" t="str">
        <x:v>Commercial and handover</x:v>
      </x:c>
      <x:c r="C45" s="10" t="str">
        <x:v>Policy support</x:v>
      </x:c>
      <x:c r="D45" s="10" t="str">
        <x:v>What eligibility, performance, payment and repayment conditions apply?</x:v>
      </x:c>
      <x:c r="E45" s="10" t="str">
        <x:v>Original policy and written explanation</x:v>
      </x:c>
      <x:c r="F45" s="10" t="str">
        <x:v>Finance and local coordinator</x:v>
      </x:c>
      <x:c r="G45" s="10" t="str">
        <x:v>Put unconfirmed support in conditional scenarios</x:v>
      </x:c>
      <x:c r="H45" s="17" t="str">
        <x:v>Unverified</x:v>
      </x:c>
      <x:c r="I45" s="17"/>
      <x:c r="J45" s="17"/>
      <x:c r="K45" s="17"/>
      <x:c r="L45" s="17"/>
    </x:row>
    <x:row r="46" ht="72" customHeight="1">
      <x:c r="A46" s="11" t="str">
        <x:v>D40</x:v>
      </x:c>
      <x:c r="B46" s="11" t="str">
        <x:v>Commercial and handover</x:v>
      </x:c>
      <x:c r="C46" s="11" t="str">
        <x:v>Expansion and exit</x:v>
      </x:c>
      <x:c r="D46" s="11" t="str">
        <x:v>What reserved space, renewal, reinstatement and exit costs apply?</x:v>
      </x:c>
      <x:c r="E46" s="11" t="str">
        <x:v>Rights clauses and reinstatement scope</x:v>
      </x:c>
      <x:c r="F46" s="11" t="str">
        <x:v>Legal and operations</x:v>
      </x:c>
      <x:c r="G46" s="11" t="str">
        <x:v>Oral reservations are not confirmed rights</x:v>
      </x:c>
      <x:c r="H46" s="17" t="str">
        <x:v>Unverified</x:v>
      </x:c>
      <x:c r="I46" s="17"/>
      <x:c r="J46" s="17"/>
      <x:c r="K46" s="17"/>
      <x:c r="L46" s="17"/>
    </x:row>
    <x:row r="47" ht="72" customHeight="1">
      <x:c r="A47" s="10" t="str">
        <x:v>D41</x:v>
      </x:c>
      <x:c r="B47" s="10" t="str">
        <x:v>Project execution</x:v>
      </x:c>
      <x:c r="C47" s="10" t="str">
        <x:v>Procedure route</x:v>
      </x:c>
      <x:c r="D47" s="10" t="str">
        <x:v>What inputs, owners, interfaces and prerequisite dependencies apply?</x:v>
      </x:c>
      <x:c r="E47" s="10" t="str">
        <x:v>Applicable matters and implementation milestones</x:v>
      </x:c>
      <x:c r="F47" s="10" t="str">
        <x:v>Project manager</x:v>
      </x:c>
      <x:c r="G47" s="10" t="str">
        <x:v>Do not assume a universal approval period</x:v>
      </x:c>
      <x:c r="H47" s="17" t="str">
        <x:v>Unverified</x:v>
      </x:c>
      <x:c r="I47" s="17"/>
      <x:c r="J47" s="17"/>
      <x:c r="K47" s="17"/>
      <x:c r="L47" s="17"/>
    </x:row>
    <x:row r="48" ht="72" customHeight="1">
      <x:c r="A48" s="11" t="str">
        <x:v>D42</x:v>
      </x:c>
      <x:c r="B48" s="11" t="str">
        <x:v>Project execution</x:v>
      </x:c>
      <x:c r="C48" s="11" t="str">
        <x:v>Critical schedule</x:v>
      </x:c>
      <x:c r="D48" s="11" t="str">
        <x:v>When are handover, power, equipment access, validation and volume production achievable?</x:v>
      </x:c>
      <x:c r="E48" s="11" t="str">
        <x:v>Integrated implementation schedule</x:v>
      </x:c>
      <x:c r="F48" s="11" t="str">
        <x:v>Project manager</x:v>
      </x:c>
      <x:c r="G48" s="11" t="str">
        <x:v>Work backwards from customer delivery</x:v>
      </x:c>
      <x:c r="H48" s="17" t="str">
        <x:v>Unverified</x:v>
      </x:c>
      <x:c r="I48" s="17"/>
      <x:c r="J48" s="17"/>
      <x:c r="K48" s="17"/>
      <x:c r="L48" s="17"/>
    </x:row>
    <x:row r="49" ht="72" customHeight="1">
      <x:c r="A49" s="10" t="str">
        <x:v>D43</x:v>
      </x:c>
      <x:c r="B49" s="10" t="str">
        <x:v>Project execution</x:v>
      </x:c>
      <x:c r="C49" s="10" t="str">
        <x:v>Corrective closeout</x:v>
      </x:c>
      <x:c r="D49" s="10" t="str">
        <x:v>What are the correction cost, owner and reinspection criteria?</x:v>
      </x:c>
      <x:c r="E49" s="10" t="str">
        <x:v>Corrective register and evidence</x:v>
      </x:c>
      <x:c r="F49" s="10" t="str">
        <x:v>Engineering lead</x:v>
      </x:c>
      <x:c r="G49" s="10" t="str">
        <x:v>Do not close an item before reinspection</x:v>
      </x:c>
      <x:c r="H49" s="17" t="str">
        <x:v>Unverified</x:v>
      </x:c>
      <x:c r="I49" s="17"/>
      <x:c r="J49" s="17"/>
      <x:c r="K49" s="17"/>
      <x:c r="L49" s="17"/>
    </x:row>
    <x:row r="50" ht="72" customHeight="1">
      <x:c r="A50" s="11" t="str">
        <x:v>D44</x:v>
      </x:c>
      <x:c r="B50" s="11" t="str">
        <x:v>Project execution</x:v>
      </x:c>
      <x:c r="C50" s="11" t="str">
        <x:v>Investment approval</x:v>
      </x:c>
      <x:c r="D50" s="11" t="str">
        <x:v>Are recommendation, fallback and residual risks approved?</x:v>
      </x:c>
      <x:c r="E50" s="11" t="str">
        <x:v>Decision minutes and authority conditions</x:v>
      </x:c>
      <x:c r="F50" s="11" t="str">
        <x:v>Project sponsor</x:v>
      </x:c>
      <x:c r="G50" s="11" t="str">
        <x:v>Material assumption changes require a new decision</x:v>
      </x:c>
      <x:c r="H50" s="17" t="str">
        <x:v>Unverified</x:v>
      </x:c>
      <x:c r="I50" s="17"/>
      <x:c r="J50" s="17"/>
      <x:c r="K50" s="17"/>
      <x:c r="L50" s="17"/>
    </x:row>
    <x:row r="51" ht="72" customHeight="1">
      <x:c r="A51" s="10" t="str">
        <x:v>D45</x:v>
      </x:c>
      <x:c r="B51" s="10" t="str">
        <x:v>Project execution</x:v>
      </x:c>
      <x:c r="C51" s="10" t="str">
        <x:v>Pre-contract conditions</x:v>
      </x:c>
      <x:c r="D51" s="10" t="str">
        <x:v>Which checks must finish before non-refundable payments?</x:v>
      </x:c>
      <x:c r="E51" s="10" t="str">
        <x:v>Condition register and legal opinion</x:v>
      </x:c>
      <x:c r="F51" s="10" t="str">
        <x:v>Legal and commercial</x:v>
      </x:c>
      <x:c r="G51" s="10" t="str">
        <x:v>Do not presume signing is permitted before conditions are met</x:v>
      </x:c>
      <x:c r="H51" s="17" t="str">
        <x:v>Unverified</x:v>
      </x:c>
      <x:c r="I51" s="17"/>
      <x:c r="J51" s="17"/>
      <x:c r="K51" s="17"/>
      <x:c r="L51" s="17"/>
    </x:row>
    <x:row r="52" ht="72" customHeight="1">
      <x:c r="A52" s="11" t="str">
        <x:v>D46</x:v>
      </x:c>
      <x:c r="B52" s="11" t="str">
        <x:v>Project execution</x:v>
      </x:c>
      <x:c r="C52" s="11" t="str">
        <x:v>Transfer to execution</x:v>
      </x:c>
      <x:c r="D52" s="11" t="str">
        <x:v>Have evidence, responsibility and document versions been transferred?</x:v>
      </x:c>
      <x:c r="E52" s="11" t="str">
        <x:v>Handover checklist and acknowledgement</x:v>
      </x:c>
      <x:c r="F52" s="11" t="str">
        <x:v>Project manager</x:v>
      </x:c>
      <x:c r="G52" s="11" t="str">
        <x:v>Execution team explicitly accepts open matters</x:v>
      </x:c>
      <x:c r="H52" s="17" t="str">
        <x:v>Unverified</x:v>
      </x:c>
      <x:c r="I52" s="17"/>
      <x:c r="J52" s="17"/>
      <x:c r="K52" s="17"/>
      <x:c r="L52" s="17"/>
    </x:row>
    <x:row r="53" ht="25" customHeight="1">
      <x:c r="A53" s="10"/>
      <x:c r="B53" s="10"/>
      <x:c r="C53" s="10"/>
      <x:c r="D53" s="10"/>
      <x:c r="E53" s="10"/>
      <x:c r="F53" s="10"/>
      <x:c r="G53" s="10"/>
      <x:c r="H53" s="10"/>
      <x:c r="I53" s="10"/>
      <x:c r="J53" s="10"/>
      <x:c r="K53" s="10"/>
      <x:c r="L53" s="10"/>
    </x:row>
    <x:row r="54" ht="25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  <x:c r="K54" s="10"/>
      <x:c r="L54" s="10"/>
    </x:row>
    <x:row r="55" ht="25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  <x:c r="K55" s="10"/>
      <x:c r="L55" s="10"/>
    </x:row>
    <x:row r="56" ht="44" customHeight="1">
      <x:c r="A56" s="30" t="str">
        <x:v>Basis: checks are guide-authored management recommendations. Verify regulatory applicability for the actual process and location.</x:v>
      </x:c>
      <x:c r="B56" s="10"/>
      <x:c r="C56" s="10"/>
      <x:c r="D56" s="10"/>
      <x:c r="E56" s="10"/>
      <x:c r="F56" s="10"/>
      <x:c r="G56" s="10"/>
      <x:c r="H56" s="10"/>
      <x:c r="I56" s="10"/>
      <x:c r="J56" s="10"/>
      <x:c r="K56" s="10"/>
      <x:c r="L56" s="10"/>
    </x:row>
    <x:row r="57" ht="25" customHeight="1">
      <x:c r="A57" s="10"/>
      <x:c r="B57" s="10"/>
      <x:c r="C57" s="10"/>
      <x:c r="D57" s="10"/>
      <x:c r="E57" s="10"/>
      <x:c r="F57" s="10"/>
      <x:c r="G57" s="10"/>
      <x:c r="H57" s="10"/>
      <x:c r="I57" s="10"/>
      <x:c r="J57" s="10"/>
      <x:c r="K57" s="10"/>
      <x:c r="L57" s="10"/>
    </x:row>
    <x:row r="58" ht="25" customHeight="1">
      <x:c r="A58" s="10" t="str">
        <x:v>Foreign Investment Negative List (2024)</x:v>
      </x:c>
      <x:c r="B58" s="10"/>
      <x:c r="C58" s="10"/>
      <x:c r="D58" s="10"/>
      <x:c r="E58" s="10"/>
      <x:c r="F58" s="10"/>
      <x:c r="G58" s="10"/>
      <x:c r="H58" s="10"/>
      <x:c r="I58" s="10"/>
      <x:c r="J58" s="10"/>
      <x:c r="K58" s="10"/>
      <x:c r="L58" s="10"/>
    </x:row>
    <x:row r="59" ht="25" customHeight="1">
      <x:c r="A59" s="30" t="str">
        <x:v>https://www.ndrc.gov.cn/xxgk/zcfb/fzggwl/202409/t20240907_1392875_ext.html</x:v>
      </x:c>
      <x:c r="B59" s="10"/>
      <x:c r="C59" s="10"/>
      <x:c r="D59" s="10"/>
      <x:c r="E59" s="10"/>
      <x:c r="F59" s="10"/>
      <x:c r="G59" s="10"/>
      <x:c r="H59" s="10"/>
      <x:c r="I59" s="10"/>
      <x:c r="J59" s="10"/>
      <x:c r="K59" s="10"/>
      <x:c r="L59" s="10"/>
    </x:row>
    <x:row r="60" ht="25" customHeight="1">
      <x:c r="A60" s="10" t="str">
        <x:v>Explanation of manufacturing foreign-investment access changes</x:v>
      </x:c>
      <x:c r="B60" s="10"/>
      <x:c r="C60" s="10"/>
      <x:c r="D60" s="10"/>
      <x:c r="E60" s="10"/>
      <x:c r="F60" s="10"/>
      <x:c r="G60" s="10"/>
      <x:c r="H60" s="10"/>
      <x:c r="I60" s="10"/>
      <x:c r="J60" s="10"/>
      <x:c r="K60" s="10"/>
      <x:c r="L60" s="10"/>
    </x:row>
    <x:row r="61" ht="25" customHeight="1">
      <x:c r="A61" s="30" t="str">
        <x:v>https://www.ndrc.gov.cn/xxgk/jd/jd/202409/t20240907_1392876_ext.html</x:v>
      </x:c>
      <x:c r="B61" s="10"/>
      <x:c r="C61" s="10"/>
      <x:c r="D61" s="10"/>
      <x:c r="E61" s="10"/>
      <x:c r="F61" s="10"/>
      <x:c r="G61" s="10"/>
      <x:c r="H61" s="10"/>
      <x:c r="I61" s="10"/>
      <x:c r="J61" s="10"/>
      <x:c r="K61" s="10"/>
      <x:c r="L61" s="10"/>
    </x:row>
    <x:row r="62" ht="25" customHeight="1">
      <x:c r="A62" s="10" t="str">
        <x:v>Market Access Negative List (2025)</x:v>
      </x:c>
      <x:c r="B62" s="10"/>
      <x:c r="C62" s="10"/>
      <x:c r="D62" s="10"/>
      <x:c r="E62" s="10"/>
      <x:c r="F62" s="10"/>
      <x:c r="G62" s="10"/>
      <x:c r="H62" s="10"/>
      <x:c r="I62" s="10"/>
      <x:c r="J62" s="10"/>
      <x:c r="K62" s="10"/>
      <x:c r="L62" s="10"/>
    </x:row>
    <x:row r="63" ht="44" customHeight="1">
      <x:c r="A63" s="30" t="str">
        <x:v>https://www.ndrc.gov.cn/xwdt/ztzl/sczrfmqd/tzggg1/202504/t20250423_1397351_ext.html</x:v>
      </x:c>
      <x:c r="B63" s="10"/>
      <x:c r="C63" s="10"/>
      <x:c r="D63" s="10"/>
      <x:c r="E63" s="10"/>
      <x:c r="F63" s="10"/>
      <x:c r="G63" s="10"/>
      <x:c r="H63" s="10"/>
      <x:c r="I63" s="10"/>
      <x:c r="J63" s="10"/>
      <x:c r="K63" s="10"/>
      <x:c r="L63" s="10"/>
    </x:row>
    <x:row r="64" ht="44" customHeight="1">
      <x:c r="A64" s="10" t="str">
        <x:v>Construction Project Environmental Impact Assessment Classification Catalogue</x:v>
      </x:c>
      <x:c r="B64" s="10"/>
      <x:c r="C64" s="10"/>
      <x:c r="D64" s="10"/>
      <x:c r="E64" s="10"/>
      <x:c r="F64" s="10"/>
      <x:c r="G64" s="10"/>
      <x:c r="H64" s="10"/>
      <x:c r="I64" s="10"/>
      <x:c r="J64" s="10"/>
      <x:c r="K64" s="10"/>
      <x:c r="L64" s="10"/>
    </x:row>
    <x:row r="65" ht="25" customHeight="1">
      <x:c r="A65" s="30" t="str">
        <x:v>https://www.mee.gov.cn/gzk/gz/202112/t20211214_964118.shtml</x:v>
      </x:c>
      <x:c r="B65" s="10"/>
      <x:c r="C65" s="10"/>
      <x:c r="D65" s="10"/>
      <x:c r="E65" s="10"/>
      <x:c r="F65" s="10"/>
      <x:c r="G65" s="10"/>
      <x:c r="H65" s="10"/>
      <x:c r="I65" s="10"/>
      <x:c r="J65" s="10"/>
      <x:c r="K65" s="10"/>
      <x:c r="L65" s="10"/>
    </x:row>
    <x:row r="66" ht="25" customHeight="1">
      <x:c r="A66" s="10" t="str">
        <x:v>Pollutant Discharge Permit Regulations</x:v>
      </x:c>
      <x:c r="B66" s="10"/>
      <x:c r="C66" s="10"/>
      <x:c r="D66" s="10"/>
      <x:c r="E66" s="10"/>
      <x:c r="F66" s="10"/>
      <x:c r="G66" s="10"/>
      <x:c r="H66" s="10"/>
      <x:c r="I66" s="10"/>
      <x:c r="J66" s="10"/>
      <x:c r="K66" s="10"/>
      <x:c r="L66" s="10"/>
    </x:row>
    <x:row r="67" ht="25" customHeight="1">
      <x:c r="A67" s="30" t="str">
        <x:v>https://www.mee.gov.cn/zcwj/gwywj/202101/t20210129_819519.shtml</x:v>
      </x:c>
      <x:c r="B67" s="10"/>
      <x:c r="C67" s="10"/>
      <x:c r="D67" s="10"/>
      <x:c r="E67" s="10"/>
      <x:c r="F67" s="10"/>
      <x:c r="G67" s="10"/>
      <x:c r="H67" s="10"/>
      <x:c r="I67" s="10"/>
      <x:c r="J67" s="10"/>
      <x:c r="K67" s="10"/>
      <x:c r="L67" s="10"/>
    </x:row>
    <x:row r="68" ht="25" customHeight="1">
      <x:c r="A68" s="10" t="str">
        <x:v>Amendment to Construction Project Fire Design Review and Acceptance Rules</x:v>
      </x:c>
      <x:c r="B68" s="10"/>
      <x:c r="C68" s="10"/>
      <x:c r="D68" s="10"/>
      <x:c r="E68" s="10"/>
      <x:c r="F68" s="10"/>
      <x:c r="G68" s="10"/>
      <x:c r="H68" s="10"/>
      <x:c r="I68" s="10"/>
      <x:c r="J68" s="10"/>
      <x:c r="K68" s="10"/>
      <x:c r="L68" s="10"/>
    </x:row>
    <x:row r="69" ht="25" customHeight="1">
      <x:c r="A69" s="30" t="str">
        <x:v>https://policy.mofcom.gov.cn/claw/clawContent.shtml?id=97875</x:v>
      </x:c>
      <x:c r="B69" s="10"/>
      <x:c r="C69" s="10"/>
      <x:c r="D69" s="10"/>
      <x:c r="E69" s="10"/>
      <x:c r="F69" s="10"/>
      <x:c r="G69" s="10"/>
      <x:c r="H69" s="10"/>
      <x:c r="I69" s="10"/>
      <x:c r="J69" s="10"/>
      <x:c r="K69" s="10"/>
      <x:c r="L69" s="10"/>
    </x:row>
    <x:row r="70" ht="44" customHeight="1">
      <x:c r="A70" s="10" t="str">
        <x:v>Fixed-Asset Investment Energy Conservation Review and Carbon Emissions Assessment Measures</x:v>
      </x:c>
      <x:c r="B70" s="10"/>
      <x:c r="C70" s="10"/>
      <x:c r="D70" s="10"/>
      <x:c r="E70" s="10"/>
      <x:c r="F70" s="10"/>
      <x:c r="G70" s="10"/>
      <x:c r="H70" s="10"/>
      <x:c r="I70" s="10"/>
      <x:c r="J70" s="10"/>
      <x:c r="K70" s="10"/>
      <x:c r="L70" s="10"/>
    </x:row>
    <x:row r="71" ht="25" customHeight="1">
      <x:c r="A71" s="30" t="str">
        <x:v>https://zfxxgk.ndrc.gov.cn/web/iteminfo.jsp?id=20529</x:v>
      </x:c>
      <x:c r="B71" s="10"/>
      <x:c r="C71" s="10"/>
      <x:c r="D71" s="10"/>
      <x:c r="E71" s="10"/>
      <x:c r="F71" s="10"/>
      <x:c r="G71" s="10"/>
      <x:c r="H71" s="10"/>
      <x:c r="I71" s="10"/>
      <x:c r="J71" s="10"/>
      <x:c r="K71" s="10"/>
      <x:c r="L71" s="10"/>
    </x:row>
    <x:row r="72" ht="44" customHeight="1">
      <x:c r="A72" s="10" t="str">
        <x:v>Construction Project Safety Facilities: simultaneous design, construction and use</x:v>
      </x:c>
      <x:c r="B72" s="10"/>
      <x:c r="C72" s="10"/>
      <x:c r="D72" s="10"/>
      <x:c r="E72" s="10"/>
      <x:c r="F72" s="10"/>
      <x:c r="G72" s="10"/>
      <x:c r="H72" s="10"/>
      <x:c r="I72" s="10"/>
      <x:c r="J72" s="10"/>
      <x:c r="K72" s="10"/>
      <x:c r="L72" s="10"/>
    </x:row>
    <x:row r="73" ht="44" customHeight="1">
      <x:c r="A73" s="30" t="str">
        <x:v>https://www.mem.gov.cn/gk/zfxxgkpt/fdzdgknr/gz11/201102/t20110201_405595.shtml</x:v>
      </x:c>
      <x:c r="B73" s="10"/>
      <x:c r="C73" s="10"/>
      <x:c r="D73" s="10"/>
      <x:c r="E73" s="10"/>
      <x:c r="F73" s="10"/>
      <x:c r="G73" s="10"/>
      <x:c r="H73" s="10"/>
      <x:c r="I73" s="10"/>
      <x:c r="J73" s="10"/>
      <x:c r="K73" s="10"/>
      <x:c r="L73" s="10"/>
    </x:row>
    <x:row r="74" ht="44" customHeight="1">
      <x:c r="A74" s="10" t="str">
        <x:v>Construction Project Occupational Disease Protection Facilities: simultaneous design, construction and use</x:v>
      </x:c>
      <x:c r="B74" s="10"/>
      <x:c r="C74" s="10"/>
      <x:c r="D74" s="10"/>
      <x:c r="E74" s="10"/>
      <x:c r="F74" s="10"/>
      <x:c r="G74" s="10"/>
      <x:c r="H74" s="10"/>
      <x:c r="I74" s="10"/>
      <x:c r="J74" s="10"/>
      <x:c r="K74" s="10"/>
      <x:c r="L74" s="10"/>
    </x:row>
    <x:row r="75" ht="44" customHeight="1">
      <x:c r="A75" s="30" t="str">
        <x:v>https://www.nhc.gov.cn/zyjks/c100153/201703/8151c6be2f3143d7b6263dee54c4368c.shtml</x:v>
      </x:c>
      <x:c r="B75" s="10"/>
      <x:c r="C75" s="10"/>
      <x:c r="D75" s="10"/>
      <x:c r="E75" s="10"/>
      <x:c r="F75" s="10"/>
      <x:c r="G75" s="10"/>
      <x:c r="H75" s="10"/>
      <x:c r="I75" s="10"/>
      <x:c r="J75" s="10"/>
      <x:c r="K75" s="10"/>
      <x:c r="L75" s="10"/>
    </x:row>
    <x:row r="76" ht="25" customHeight="1">
      <x:c r="A76" s="10"/>
      <x:c r="B76" s="10"/>
      <x:c r="C76" s="10"/>
      <x:c r="D76" s="10"/>
      <x:c r="E76" s="10"/>
      <x:c r="F76" s="10"/>
      <x:c r="G76" s="10"/>
      <x:c r="H76" s="10"/>
      <x:c r="I76" s="10"/>
      <x:c r="J76" s="10"/>
      <x:c r="K76" s="10"/>
      <x:c r="L76" s="10"/>
    </x:row>
    <x:row r="77" ht="25" customHeight="1">
      <x:c r="A77" s="10"/>
      <x:c r="B77" s="10"/>
      <x:c r="C77" s="10"/>
      <x:c r="D77" s="10"/>
      <x:c r="E77" s="10"/>
      <x:c r="F77" s="10"/>
      <x:c r="G77" s="10"/>
      <x:c r="H77" s="10"/>
      <x:c r="I77" s="10"/>
      <x:c r="J77" s="10"/>
      <x:c r="K77" s="10"/>
      <x:c r="L77" s="10"/>
    </x:row>
    <x:row r="78" ht="25" customHeight="1">
      <x:c r="A78" s="10"/>
      <x:c r="B78" s="10"/>
      <x:c r="C78" s="10"/>
      <x:c r="D78" s="10"/>
      <x:c r="E78" s="10"/>
      <x:c r="F78" s="10"/>
      <x:c r="G78" s="10"/>
      <x:c r="H78" s="10"/>
      <x:c r="I78" s="10"/>
      <x:c r="J78" s="10"/>
      <x:c r="K78" s="10"/>
      <x:c r="L78" s="10"/>
    </x:row>
    <x:row r="79" ht="25" customHeight="1">
      <x:c r="A79" s="10"/>
      <x:c r="B79" s="10"/>
      <x:c r="C79" s="10"/>
      <x:c r="D79" s="10"/>
      <x:c r="E79" s="10"/>
      <x:c r="F79" s="10"/>
      <x:c r="G79" s="10"/>
      <x:c r="H79" s="10"/>
      <x:c r="I79" s="10"/>
      <x:c r="J79" s="10"/>
      <x:c r="K79" s="10"/>
      <x:c r="L79" s="10"/>
    </x:row>
    <x:row r="80" ht="25" customHeight="1">
      <x:c r="A80" s="10"/>
      <x:c r="B80" s="10"/>
      <x:c r="C80" s="10"/>
      <x:c r="D80" s="10"/>
      <x:c r="E80" s="10"/>
      <x:c r="F80" s="10"/>
      <x:c r="G80" s="10"/>
      <x:c r="H80" s="10"/>
      <x:c r="I80" s="10"/>
      <x:c r="J80" s="10"/>
      <x:c r="K80" s="10"/>
      <x:c r="L80" s="10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</x:row>
  </x:sheetData>
  <x:mergeCells>
    <x:mergeCell ref="A2:L2"/>
    <x:mergeCell ref="A4:L4"/>
    <x:mergeCell ref="A56:L56"/>
    <x:mergeCell ref="A63:L63"/>
    <x:mergeCell ref="A64:L64"/>
    <x:mergeCell ref="A70:L70"/>
    <x:mergeCell ref="A72:L72"/>
    <x:mergeCell ref="A73:L73"/>
    <x:mergeCell ref="A74:L74"/>
    <x:mergeCell ref="A75:L75"/>
  </x:mergeCells>
  <x:dataValidations count="1">
    <x:dataValidation type="list" sqref="H7:H52">
      <x:formula1>"Unverified,Meets condition,Correction needed,Not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14f7d3306e94cb7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.400001525878906" hidden="0" customWidth="1"/>
    <x:col min="2" max="2" width="18.360000610351562" hidden="0" customWidth="1"/>
    <x:col min="3" max="3" width="18.360000610351562" hidden="0" customWidth="1"/>
    <x:col min="4" max="4" width="18.360000610351562" hidden="0" customWidth="1"/>
    <x:col min="5" max="5" width="45.88999938964844" hidden="0" customWidth="1"/>
  </x:cols>
  <x:sheetData>
    <x:row r="1" ht="25" customHeight="1">
      <x:c r="A1" s="10"/>
      <x:c r="B1" s="10"/>
      <x:c r="C1" s="10"/>
      <x:c r="D1" s="10"/>
      <x:c r="E1" s="10"/>
    </x:row>
    <x:row r="2" ht="44" customHeight="1">
      <x:c r="A2" s="28" t="str">
        <x:v>Comparable site cash costs</x:v>
      </x:c>
      <x:c r="B2" s="10"/>
      <x:c r="C2" s="10"/>
      <x:c r="D2" s="10"/>
      <x:c r="E2" s="10"/>
    </x:row>
    <x:row r="3" ht="25" customHeight="1">
      <x:c r="A3" s="29"/>
      <x:c r="B3" s="29"/>
      <x:c r="C3" s="29"/>
      <x:c r="D3" s="29"/>
      <x:c r="E3" s="29"/>
    </x:row>
    <x:row r="4" ht="44" customHeight="1">
      <x:c r="A4" s="30" t="str">
        <x:v>CNY 10,000. Use the same capacity, scope and holding period. Tax-inclusive cash basis; exclude unconfirmed incentives.</x:v>
      </x:c>
      <x:c r="B4" s="10"/>
      <x:c r="C4" s="10"/>
      <x:c r="D4" s="10"/>
      <x:c r="E4" s="10"/>
    </x:row>
    <x:row r="5" ht="25" customHeight="1">
      <x:c r="A5" s="10"/>
      <x:c r="B5" s="10"/>
      <x:c r="C5" s="10"/>
      <x:c r="D5" s="10"/>
      <x:c r="E5" s="10"/>
    </x:row>
    <x:row r="6" ht="65" customHeight="1">
      <x:c r="A6" s="9" t="str">
        <x:v>Item</x:v>
      </x:c>
      <x:c r="B6" s="9" t="str">
        <x:v>Candidate A</x:v>
      </x:c>
      <x:c r="C6" s="9" t="str">
        <x:v>Candidate B</x:v>
      </x:c>
      <x:c r="D6" s="9" t="str">
        <x:v>Candidate C</x:v>
      </x:c>
      <x:c r="E6" s="9" t="str">
        <x:v>Scope to include</x:v>
      </x:c>
    </x:row>
    <x:row r="7" ht="72" customHeight="1">
      <x:c r="A7" s="10" t="str">
        <x:v>One-time premises payments</x:v>
      </x:c>
      <x:c r="B7" s="24"/>
      <x:c r="C7" s="24"/>
      <x:c r="D7" s="24"/>
      <x:c r="E7" s="10" t="str">
        <x:v>Include deposits and prepayments; avoid repeating costs in operations</x:v>
      </x:c>
    </x:row>
    <x:row r="8" ht="72" customHeight="1">
      <x:c r="A8" s="11" t="str">
        <x:v>Engineering alterations</x:v>
      </x:c>
      <x:c r="B8" s="24"/>
      <x:c r="C8" s="24"/>
      <x:c r="D8" s="24"/>
      <x:c r="E8" s="11" t="str">
        <x:v>Bring each site to the same operating specification</x:v>
      </x:c>
    </x:row>
    <x:row r="9" ht="72" customHeight="1">
      <x:c r="A9" s="10" t="str">
        <x:v>Equipment interfaces and connections</x:v>
      </x:c>
      <x:c r="B9" s="24"/>
      <x:c r="C9" s="24"/>
      <x:c r="D9" s="24"/>
      <x:c r="E9" s="10" t="str">
        <x:v>Include site-dependent differences, not common machinery prices</x:v>
      </x:c>
    </x:row>
    <x:row r="10" ht="72" customHeight="1">
      <x:c r="A10" s="11" t="str">
        <x:v>Early services and other costs</x:v>
      </x:c>
      <x:c r="B10" s="24"/>
      <x:c r="C10" s="24"/>
      <x:c r="D10" s="24"/>
      <x:c r="E10" s="11" t="str">
        <x:v>Due diligence, testing and professional services</x:v>
      </x:c>
    </x:row>
    <x:row r="11" ht="72" customHeight="1">
      <x:c r="A11" s="10" t="str">
        <x:v>One-time investment subtotal</x:v>
      </x:c>
      <x:c r="B11" s="33" t="str">
        <x:f>IF(COUNT(B7:B10)&lt;4,"Input needed",SUM(B7:B10))</x:f>
        <x:v>Input needed</x:v>
      </x:c>
      <x:c r="C11" s="33" t="str">
        <x:f>IF(COUNT(C7:C10)&lt;4,"Input needed",SUM(C7:C10))</x:f>
        <x:v>Input needed</x:v>
      </x:c>
      <x:c r="D11" s="33" t="str">
        <x:f>IF(COUNT(D7:D10)&lt;4,"Input needed",SUM(D7:D10))</x:f>
        <x:v>Input needed</x:v>
      </x:c>
      <x:c r="E11" s="10" t="str">
        <x:v>Formula</x:v>
      </x:c>
    </x:row>
    <x:row r="12" ht="72" customHeight="1">
      <x:c r="A12" s="11" t="str">
        <x:v>Annual staffing</x:v>
      </x:c>
      <x:c r="B12" s="24"/>
      <x:c r="C12" s="24"/>
      <x:c r="D12" s="24"/>
      <x:c r="E12" s="11" t="str">
        <x:v>Consistent roles, shifts and employer costs</x:v>
      </x:c>
    </x:row>
    <x:row r="13" ht="72" customHeight="1">
      <x:c r="A13" s="10" t="str">
        <x:v>Annual rent and property charges</x:v>
      </x:c>
      <x:c r="B13" s="24"/>
      <x:c r="C13" s="24"/>
      <x:c r="D13" s="24"/>
      <x:c r="E13" s="10" t="str">
        <x:v>Adjust for months already covered by initial prepayments</x:v>
      </x:c>
    </x:row>
    <x:row r="14" ht="72" customHeight="1">
      <x:c r="A14" s="11" t="str">
        <x:v>Annual utilities and maintenance</x:v>
      </x:c>
      <x:c r="B14" s="24"/>
      <x:c r="C14" s="24"/>
      <x:c r="D14" s="24"/>
      <x:c r="E14" s="11" t="str">
        <x:v>Same capacity, loads and billing basis</x:v>
      </x:c>
    </x:row>
    <x:row r="15" ht="72" customHeight="1">
      <x:c r="A15" s="10" t="str">
        <x:v>Annual logistics and management</x:v>
      </x:c>
      <x:c r="B15" s="24"/>
      <x:c r="C15" s="24"/>
      <x:c r="D15" s="24"/>
      <x:c r="E15" s="10" t="str">
        <x:v>Include incremental multi-site management</x:v>
      </x:c>
    </x:row>
    <x:row r="16" ht="72" customHeight="1">
      <x:c r="A16" s="11" t="str">
        <x:v>Annual recurring cost subtotal</x:v>
      </x:c>
      <x:c r="B16" s="33" t="str">
        <x:f>IF(COUNT(B12:B15)&lt;4,"Input needed",SUM(B12:B15))</x:f>
        <x:v>Input needed</x:v>
      </x:c>
      <x:c r="C16" s="33" t="str">
        <x:f>IF(COUNT(C12:C15)&lt;4,"Input needed",SUM(C12:C15))</x:f>
        <x:v>Input needed</x:v>
      </x:c>
      <x:c r="D16" s="33" t="str">
        <x:f>IF(COUNT(D12:D15)&lt;4,"Input needed",SUM(D12:D15))</x:f>
        <x:v>Input needed</x:v>
      </x:c>
      <x:c r="E16" s="11" t="str">
        <x:v>Formula</x:v>
      </x:c>
    </x:row>
    <x:row r="17" ht="72" customHeight="1">
      <x:c r="A17" s="10" t="str">
        <x:v>Comparison years</x:v>
      </x:c>
      <x:c r="B17" s="24"/>
      <x:c r="C17" s="24"/>
      <x:c r="D17" s="24"/>
      <x:c r="E17" s="10" t="str">
        <x:v>Enter a positive number</x:v>
      </x:c>
    </x:row>
    <x:row r="18" ht="72" customHeight="1">
      <x:c r="A18" s="11" t="str">
        <x:v>Exit and reinstatement</x:v>
      </x:c>
      <x:c r="B18" s="24"/>
      <x:c r="C18" s="24"/>
      <x:c r="D18" s="24"/>
      <x:c r="E18" s="11" t="str">
        <x:v>Cash payments at the end of the period</x:v>
      </x:c>
    </x:row>
    <x:row r="19" ht="72" customHeight="1">
      <x:c r="A19" s="10" t="str">
        <x:v>End-of-period recoveries</x:v>
      </x:c>
      <x:c r="B19" s="24"/>
      <x:c r="C19" s="24"/>
      <x:c r="D19" s="24"/>
      <x:c r="E19" s="10" t="str">
        <x:v>Only substantiated deposit recovery or residual value</x:v>
      </x:c>
    </x:row>
    <x:row r="20" ht="72" customHeight="1">
      <x:c r="A20" s="11" t="str">
        <x:v>Period cash cost</x:v>
      </x:c>
      <x:c r="B20" s="33" t="str">
        <x:f>IF(COUNT(B11,B16:B19)&lt;5,"Input needed",IF(B17&lt;=0,"Review years",B11+B16*B17+B18-B19))</x:f>
        <x:v>Input needed</x:v>
      </x:c>
      <x:c r="C20" s="33" t="str">
        <x:f>IF(COUNT(C11,C16:C19)&lt;5,"Input needed",IF(C17&lt;=0,"Review years",C11+C16*C17+C18-C19))</x:f>
        <x:v>Input needed</x:v>
      </x:c>
      <x:c r="D20" s="33" t="str">
        <x:f>IF(COUNT(D11,D16:D19)&lt;5,"Input needed",IF(D17&lt;=0,"Review years",D11+D16*D17+D18-D19))</x:f>
        <x:v>Input needed</x:v>
      </x:c>
      <x:c r="E20" s="11" t="str">
        <x:v>Undiscounted; not complete project cost or net present value</x:v>
      </x:c>
    </x:row>
    <x:row r="21" ht="72" customHeight="1">
      <x:c r="A21" s="10"/>
      <x:c r="B21" s="10"/>
      <x:c r="C21" s="10"/>
      <x:c r="D21" s="10"/>
      <x:c r="E21" s="10"/>
    </x:row>
    <x:row r="22" ht="72" customHeight="1">
      <x:c r="A22" s="10" t="str">
        <x:v>Period cash cost</x:v>
      </x:c>
      <x:c r="B22" s="23" t="str">
        <x:f>B20</x:f>
        <x:v>Input needed</x:v>
      </x:c>
      <x:c r="C22" s="23" t="str">
        <x:f>C20</x:f>
        <x:v>Input needed</x:v>
      </x:c>
      <x:c r="D22" s="23" t="str">
        <x:f>D20</x:f>
        <x:v>Input needed</x:v>
      </x:c>
      <x:c r="E22" s="10"/>
    </x:row>
    <x:row r="23" ht="72" customHeight="1">
      <x:c r="A23" s="10"/>
      <x:c r="B23" s="10"/>
      <x:c r="C23" s="10"/>
      <x:c r="D23" s="10"/>
      <x:c r="E23" s="10"/>
    </x:row>
    <x:row r="24" ht="72" customHeight="1">
      <x:c r="A24" s="10"/>
      <x:c r="B24" s="10"/>
      <x:c r="C24" s="10"/>
      <x:c r="D24" s="10"/>
      <x:c r="E24" s="10"/>
    </x:row>
    <x:row r="25" ht="44" customHeight="1">
      <x:c r="A25" s="30" t="str">
        <x:v>This compares site differences with flat annual costs. Model year-by-year cash flows for escalation, phased expansion or different exit dates.</x:v>
      </x:c>
      <x:c r="B25" s="10"/>
      <x:c r="C25" s="10"/>
      <x:c r="D25" s="10"/>
      <x:c r="E25" s="10"/>
    </x:row>
    <x:row r="26" ht="72" customHeight="1">
      <x:c r="A26" s="10"/>
      <x:c r="B26" s="10"/>
      <x:c r="C26" s="10"/>
      <x:c r="D26" s="10"/>
      <x:c r="E26" s="10"/>
    </x:row>
    <x:row r="27" ht="44" customHeight="1">
      <x:c r="A27" s="30" t="str">
        <x:v>Customer collections, output and working capital are excluded. This table cannot determine peak financing needs.</x:v>
      </x:c>
      <x:c r="B27" s="10"/>
      <x:c r="C27" s="10"/>
      <x:c r="D27" s="10"/>
      <x:c r="E27" s="10"/>
    </x:row>
    <x:row r="28" ht="72" customHeight="1">
      <x:c r="A28" s="10"/>
      <x:c r="B28" s="10"/>
      <x:c r="C28" s="10"/>
      <x:c r="D28" s="10"/>
      <x:c r="E28" s="10"/>
    </x:row>
    <x:row r="29" ht="72" customHeight="1">
      <x:c r="A29" s="10"/>
      <x:c r="B29" s="10"/>
      <x:c r="C29" s="10"/>
      <x:c r="D29" s="10"/>
      <x:c r="E29" s="10"/>
    </x:row>
    <x:row r="30" ht="72" customHeight="1">
      <x:c r="A30" s="10"/>
      <x:c r="B30" s="10"/>
      <x:c r="C30" s="10"/>
      <x:c r="D30" s="10"/>
      <x:c r="E30" s="10"/>
    </x:row>
    <x:row r="31" ht="72" customHeight="1">
      <x:c r="A31" s="10"/>
      <x:c r="B31" s="10"/>
      <x:c r="C31" s="10"/>
      <x:c r="D31" s="10"/>
      <x:c r="E31" s="10"/>
    </x:row>
    <x:row r="32" ht="72" customHeight="1">
      <x:c r="A32" s="10"/>
      <x:c r="B32" s="10"/>
      <x:c r="C32" s="10"/>
      <x:c r="D32" s="10"/>
      <x:c r="E32" s="10"/>
    </x:row>
    <x:row r="33" ht="72" customHeight="1">
      <x:c r="A33" s="10"/>
      <x:c r="B33" s="10"/>
      <x:c r="C33" s="10"/>
      <x:c r="D33" s="10"/>
      <x:c r="E33" s="10"/>
    </x:row>
    <x:row r="34" ht="72" customHeight="1">
      <x:c r="A34" s="10"/>
      <x:c r="B34" s="10"/>
      <x:c r="C34" s="10"/>
      <x:c r="D34" s="10"/>
      <x:c r="E34" s="10"/>
    </x:row>
    <x:row r="35" ht="72" customHeight="1">
      <x:c r="A35" s="10"/>
      <x:c r="B35" s="10"/>
      <x:c r="C35" s="10"/>
      <x:c r="D35" s="10"/>
      <x:c r="E35" s="10"/>
    </x:row>
    <x:row r="36" ht="72" customHeight="1">
      <x:c r="A36" s="10"/>
      <x:c r="B36" s="10"/>
      <x:c r="C36" s="10"/>
      <x:c r="D36" s="10"/>
      <x:c r="E36" s="10"/>
    </x:row>
    <x:row r="37" ht="72" customHeight="1">
      <x:c r="A37" s="10"/>
      <x:c r="B37" s="10"/>
      <x:c r="C37" s="10"/>
      <x:c r="D37" s="10"/>
      <x:c r="E37" s="10"/>
    </x:row>
    <x:row r="38" ht="72" customHeight="1">
      <x:c r="A38" s="10"/>
      <x:c r="B38" s="10"/>
      <x:c r="C38" s="10"/>
      <x:c r="D38" s="10"/>
      <x:c r="E38" s="10"/>
    </x:row>
    <x:row r="39" ht="72" customHeight="1">
      <x:c r="A39" s="10"/>
      <x:c r="B39" s="10"/>
      <x:c r="C39" s="10"/>
      <x:c r="D39" s="10"/>
      <x:c r="E39" s="10"/>
    </x:row>
    <x:row r="40" ht="72" customHeight="1">
      <x:c r="A40" s="10"/>
      <x:c r="B40" s="10"/>
      <x:c r="C40" s="10"/>
      <x:c r="D40" s="10"/>
      <x:c r="E40" s="10"/>
    </x:row>
    <x:row r="41" ht="72" customHeight="1">
      <x:c r="A41" s="31"/>
      <x:c r="B41" s="31"/>
      <x:c r="C41" s="31"/>
      <x:c r="D41" s="31"/>
      <x:c r="E41" s="31"/>
    </x:row>
    <x:row r="42" ht="72" customHeight="1">
      <x:c r="A42" s="31"/>
      <x:c r="B42" s="31"/>
      <x:c r="C42" s="31"/>
      <x:c r="D42" s="31"/>
      <x:c r="E42" s="31"/>
    </x:row>
    <x:row r="43" ht="72" customHeight="1">
      <x:c r="A43" s="31"/>
      <x:c r="B43" s="31"/>
      <x:c r="C43" s="31"/>
      <x:c r="D43" s="31"/>
      <x:c r="E43" s="31"/>
    </x:row>
    <x:row r="44" ht="72" customHeight="1">
      <x:c r="A44" s="31"/>
      <x:c r="B44" s="31"/>
      <x:c r="C44" s="31"/>
      <x:c r="D44" s="31"/>
      <x:c r="E44" s="31"/>
    </x:row>
    <x:row r="45" ht="72" customHeight="1">
      <x:c r="A45" s="31"/>
      <x:c r="B45" s="31"/>
      <x:c r="C45" s="31"/>
      <x:c r="D45" s="31"/>
      <x:c r="E45" s="31"/>
    </x:row>
    <x:row r="46" ht="72" customHeight="1">
      <x:c r="A46" s="31"/>
      <x:c r="B46" s="31"/>
      <x:c r="C46" s="31"/>
      <x:c r="D46" s="31"/>
      <x:c r="E46" s="31"/>
    </x:row>
    <x:row r="47" ht="72" customHeight="1">
      <x:c r="A47" s="31"/>
      <x:c r="B47" s="31"/>
      <x:c r="C47" s="31"/>
      <x:c r="D47" s="31"/>
      <x:c r="E47" s="31"/>
    </x:row>
    <x:row r="48" ht="72" customHeight="1">
      <x:c r="A48" s="31"/>
      <x:c r="B48" s="31"/>
      <x:c r="C48" s="31"/>
      <x:c r="D48" s="31"/>
      <x:c r="E48" s="31"/>
    </x:row>
    <x:row r="49" ht="72" customHeight="1">
      <x:c r="A49" s="31"/>
      <x:c r="B49" s="31"/>
      <x:c r="C49" s="31"/>
      <x:c r="D49" s="31"/>
      <x:c r="E49" s="31"/>
    </x:row>
    <x:row r="50" ht="72" customHeight="1">
      <x:c r="A50" s="31"/>
      <x:c r="B50" s="31"/>
      <x:c r="C50" s="31"/>
      <x:c r="D50" s="31"/>
      <x:c r="E50" s="31"/>
    </x:row>
    <x:row r="51" ht="72" customHeight="1">
      <x:c r="A51" s="31"/>
      <x:c r="B51" s="31"/>
      <x:c r="C51" s="31"/>
      <x:c r="D51" s="31"/>
      <x:c r="E51" s="31"/>
    </x:row>
    <x:row r="52" ht="72" customHeight="1">
      <x:c r="A52" s="31"/>
      <x:c r="B52" s="31"/>
      <x:c r="C52" s="31"/>
      <x:c r="D52" s="31"/>
      <x:c r="E52" s="31"/>
    </x:row>
    <x:row r="53">
      <x:c r="A53" s="31"/>
      <x:c r="B53" s="31"/>
      <x:c r="C53" s="31"/>
      <x:c r="D53" s="31"/>
      <x:c r="E53" s="31"/>
    </x:row>
    <x:row r="54">
      <x:c r="A54" s="31"/>
      <x:c r="B54" s="31"/>
      <x:c r="C54" s="31"/>
      <x:c r="D54" s="31"/>
      <x:c r="E54" s="31"/>
    </x:row>
    <x:row r="55">
      <x:c r="A55" s="31"/>
      <x:c r="B55" s="31"/>
      <x:c r="C55" s="31"/>
      <x:c r="D55" s="31"/>
      <x:c r="E55" s="31"/>
    </x:row>
    <x:row r="56">
      <x:c r="A56" s="31"/>
      <x:c r="B56" s="31"/>
      <x:c r="C56" s="31"/>
      <x:c r="D56" s="31"/>
      <x:c r="E56" s="31"/>
    </x:row>
    <x:row r="57">
      <x:c r="A57" s="31"/>
      <x:c r="B57" s="31"/>
      <x:c r="C57" s="31"/>
      <x:c r="D57" s="31"/>
      <x:c r="E57" s="31"/>
    </x:row>
    <x:row r="58">
      <x:c r="A58" s="31"/>
      <x:c r="B58" s="31"/>
      <x:c r="C58" s="31"/>
      <x:c r="D58" s="31"/>
      <x:c r="E58" s="31"/>
    </x:row>
    <x:row r="59">
      <x:c r="A59" s="31"/>
      <x:c r="B59" s="31"/>
      <x:c r="C59" s="31"/>
      <x:c r="D59" s="31"/>
      <x:c r="E59" s="31"/>
    </x:row>
    <x:row r="60">
      <x:c r="A60" s="31"/>
      <x:c r="B60" s="31"/>
      <x:c r="C60" s="31"/>
      <x:c r="D60" s="31"/>
      <x:c r="E60" s="31"/>
    </x:row>
    <x:row r="61">
      <x:c r="A61" s="31"/>
      <x:c r="B61" s="31"/>
      <x:c r="C61" s="31"/>
      <x:c r="D61" s="31"/>
      <x:c r="E61" s="31"/>
    </x:row>
    <x:row r="62">
      <x:c r="A62" s="31"/>
      <x:c r="B62" s="31"/>
      <x:c r="C62" s="31"/>
      <x:c r="D62" s="31"/>
      <x:c r="E62" s="31"/>
    </x:row>
    <x:row r="63">
      <x:c r="A63" s="31"/>
      <x:c r="B63" s="31"/>
      <x:c r="C63" s="31"/>
      <x:c r="D63" s="31"/>
      <x:c r="E63" s="31"/>
    </x:row>
    <x:row r="64">
      <x:c r="A64" s="31"/>
      <x:c r="B64" s="31"/>
      <x:c r="C64" s="31"/>
      <x:c r="D64" s="31"/>
      <x:c r="E64" s="31"/>
    </x:row>
    <x:row r="65">
      <x:c r="A65" s="31"/>
      <x:c r="B65" s="31"/>
      <x:c r="C65" s="31"/>
      <x:c r="D65" s="31"/>
      <x:c r="E65" s="31"/>
    </x:row>
    <x:row r="66">
      <x:c r="A66" s="31"/>
      <x:c r="B66" s="31"/>
      <x:c r="C66" s="31"/>
      <x:c r="D66" s="31"/>
      <x:c r="E66" s="31"/>
    </x:row>
    <x:row r="67">
      <x:c r="A67" s="31"/>
      <x:c r="B67" s="31"/>
      <x:c r="C67" s="31"/>
      <x:c r="D67" s="31"/>
      <x:c r="E67" s="31"/>
    </x:row>
    <x:row r="68">
      <x:c r="A68" s="31"/>
      <x:c r="B68" s="31"/>
      <x:c r="C68" s="31"/>
      <x:c r="D68" s="31"/>
      <x:c r="E68" s="31"/>
    </x:row>
    <x:row r="69">
      <x:c r="A69" s="31"/>
      <x:c r="B69" s="31"/>
      <x:c r="C69" s="31"/>
      <x:c r="D69" s="31"/>
      <x:c r="E69" s="31"/>
    </x:row>
    <x:row r="70">
      <x:c r="A70" s="31"/>
      <x:c r="B70" s="31"/>
      <x:c r="C70" s="31"/>
      <x:c r="D70" s="31"/>
      <x:c r="E70" s="31"/>
    </x:row>
    <x:row r="71">
      <x:c r="A71" s="31"/>
      <x:c r="B71" s="31"/>
      <x:c r="C71" s="31"/>
      <x:c r="D71" s="31"/>
      <x:c r="E71" s="31"/>
    </x:row>
    <x:row r="72">
      <x:c r="A72" s="31"/>
      <x:c r="B72" s="31"/>
      <x:c r="C72" s="31"/>
      <x:c r="D72" s="31"/>
      <x:c r="E72" s="31"/>
    </x:row>
    <x:row r="73">
      <x:c r="A73" s="31"/>
      <x:c r="B73" s="31"/>
      <x:c r="C73" s="31"/>
      <x:c r="D73" s="31"/>
      <x:c r="E73" s="31"/>
    </x:row>
    <x:row r="74">
      <x:c r="A74" s="31"/>
      <x:c r="B74" s="31"/>
      <x:c r="C74" s="31"/>
      <x:c r="D74" s="31"/>
      <x:c r="E74" s="31"/>
    </x:row>
    <x:row r="75">
      <x:c r="A75" s="31"/>
      <x:c r="B75" s="31"/>
      <x:c r="C75" s="31"/>
      <x:c r="D75" s="31"/>
      <x:c r="E75" s="31"/>
    </x:row>
    <x:row r="76">
      <x:c r="A76" s="31"/>
      <x:c r="B76" s="31"/>
      <x:c r="C76" s="31"/>
      <x:c r="D76" s="31"/>
      <x:c r="E76" s="31"/>
    </x:row>
    <x:row r="77">
      <x:c r="A77" s="31"/>
      <x:c r="B77" s="31"/>
      <x:c r="C77" s="31"/>
      <x:c r="D77" s="31"/>
      <x:c r="E77" s="31"/>
    </x:row>
    <x:row r="78">
      <x:c r="A78" s="31"/>
      <x:c r="B78" s="31"/>
      <x:c r="C78" s="31"/>
      <x:c r="D78" s="31"/>
      <x:c r="E78" s="31"/>
    </x:row>
    <x:row r="79">
      <x:c r="A79" s="31"/>
      <x:c r="B79" s="31"/>
      <x:c r="C79" s="31"/>
      <x:c r="D79" s="31"/>
      <x:c r="E79" s="31"/>
    </x:row>
    <x:row r="80">
      <x:c r="A80" s="31"/>
      <x:c r="B80" s="31"/>
      <x:c r="C80" s="31"/>
      <x:c r="D80" s="31"/>
      <x:c r="E80" s="31"/>
    </x:row>
  </x:sheetData>
  <x:mergeCells>
    <x:mergeCell ref="A2:E2"/>
    <x:mergeCell ref="A4:E4"/>
    <x:mergeCell ref="A25:E25"/>
    <x:mergeCell ref="A27:E27"/>
  </x:mergeCells>
  <x:pageMargins left="0.7" right="0.7" top="0.75" bottom="0.75" header="0.3" footer="0.3"/>
  <x:tableParts count="1">
    <x:tablePart xmlns:r="http://schemas.openxmlformats.org/officeDocument/2006/relationships" r:id="Rff4114ebe239478f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.220000267028809" hidden="0" customWidth="1"/>
    <x:col min="2" max="2" width="20.31999969482422" hidden="0" customWidth="1"/>
    <x:col min="3" max="3" width="37.369998931884766" hidden="0" customWidth="1"/>
    <x:col min="4" max="4" width="27.530000686645508" hidden="0" customWidth="1"/>
    <x:col min="5" max="5" width="19.670000076293945" hidden="0" customWidth="1"/>
    <x:col min="6" max="6" width="19.010000228881836" hidden="0" customWidth="1"/>
    <x:col min="7" max="7" width="19.010000228881836" hidden="0" customWidth="1"/>
    <x:col min="8" max="8" width="19.670000076293945" hidden="0" customWidth="1"/>
    <x:col min="9" max="9" width="32.779998779296875" hidden="0" customWidth="1"/>
    <x:col min="10" max="10" width="18.360000610351562" hidden="0" customWidth="1"/>
  </x:cols>
  <x:sheetData>
    <x:row r="1" ht="25" customHeight="1">
      <x:c r="A1" s="10"/>
      <x:c r="B1" s="10"/>
      <x:c r="C1" s="10"/>
      <x:c r="D1" s="10"/>
      <x:c r="E1" s="10"/>
      <x:c r="F1" s="10"/>
      <x:c r="G1" s="10"/>
      <x:c r="H1" s="10"/>
      <x:c r="I1" s="10"/>
      <x:c r="J1" s="10"/>
    </x:row>
    <x:row r="2" ht="44" customHeight="1">
      <x:c r="A2" s="28" t="str">
        <x:v>Pre-contract actions and accountability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25" customHeight="1">
      <x:c r="A3" s="29"/>
      <x:c r="B3" s="29"/>
      <x:c r="C3" s="29"/>
      <x:c r="D3" s="29"/>
      <x:c r="E3" s="29"/>
      <x:c r="F3" s="29"/>
      <x:c r="G3" s="29"/>
      <x:c r="H3" s="29"/>
      <x:c r="I3" s="29"/>
      <x:c r="J3" s="29"/>
    </x:row>
    <x:row r="4" ht="44" customHeight="1">
      <x:c r="A4" s="30" t="str">
        <x:v>Closeout requires a completion date, supporting evidence and a reviewer. A status alone does not establish completion.</x:v>
      </x:c>
      <x:c r="B4" s="10"/>
      <x:c r="C4" s="10"/>
      <x:c r="D4" s="10"/>
      <x:c r="E4" s="10"/>
      <x:c r="F4" s="10"/>
      <x:c r="G4" s="10"/>
      <x:c r="H4" s="10"/>
      <x:c r="I4" s="10"/>
      <x:c r="J4" s="10"/>
    </x:row>
    <x:row r="5" ht="25" customHeight="1">
      <x:c r="A5" s="10"/>
      <x:c r="B5" s="10"/>
      <x:c r="C5" s="10"/>
      <x:c r="D5" s="10"/>
      <x:c r="E5" s="10"/>
      <x:c r="F5" s="10"/>
      <x:c r="G5" s="10"/>
      <x:c r="H5" s="10"/>
      <x:c r="I5" s="10"/>
      <x:c r="J5" s="10"/>
    </x:row>
    <x:row r="6" ht="65" customHeight="1">
      <x:c r="A6" s="9" t="str">
        <x:v>ID</x:v>
      </x:c>
      <x:c r="B6" s="9" t="str">
        <x:v>Stage</x:v>
      </x:c>
      <x:c r="C6" s="9" t="str">
        <x:v>Action</x:v>
      </x:c>
      <x:c r="D6" s="9" t="str">
        <x:v>Deliverable</x:v>
      </x:c>
      <x:c r="E6" s="9" t="str">
        <x:v>Owner</x:v>
      </x:c>
      <x:c r="F6" s="9" t="str">
        <x:v>Planned date</x:v>
      </x:c>
      <x:c r="G6" s="9" t="str">
        <x:v>Actual date</x:v>
      </x:c>
      <x:c r="H6" s="9" t="str">
        <x:v>Closeout evidence ID</x:v>
      </x:c>
      <x:c r="I6" s="9" t="str">
        <x:v>Reviewer</x:v>
      </x:c>
      <x:c r="J6" s="9" t="str">
        <x:v>Closeout result</x:v>
      </x:c>
    </x:row>
    <x:row r="7" ht="72" customHeight="1">
      <x:c r="A7" s="10" t="str">
        <x:v>A1</x:v>
      </x:c>
      <x:c r="B7" s="10" t="str">
        <x:v>Freeze requirements</x:v>
      </x:c>
      <x:c r="C7" s="10" t="str">
        <x:v>Align process, capacity and document version</x:v>
      </x:c>
      <x:c r="D7" s="10" t="str">
        <x:v>Approved project brief</x:v>
      </x:c>
      <x:c r="E7" s="17" t="str">
        <x:v>Project lead</x:v>
      </x:c>
      <x:c r="F7" s="26"/>
      <x:c r="G7" s="26"/>
      <x:c r="H7" s="17"/>
      <x:c r="I7" s="17"/>
      <x:c r="J7" s="23" t="str">
        <x:f>IF(AND(ISNUMBER(G7),H7&lt;&gt;"",I7&lt;&gt;""),"Closed","Pending completion/review")</x:f>
        <x:v>Pending completion/review</x:v>
      </x:c>
    </x:row>
    <x:row r="8" ht="72" customHeight="1">
      <x:c r="A8" s="11" t="str">
        <x:v>A2</x:v>
      </x:c>
      <x:c r="B8" s="11" t="str">
        <x:v>Verify candidates</x:v>
      </x:c>
      <x:c r="C8" s="11" t="str">
        <x:v>Obtain specific property and current records</x:v>
      </x:c>
      <x:c r="D8" s="11" t="str">
        <x:v>Property document register</x:v>
      </x:c>
      <x:c r="E8" s="17" t="str">
        <x:v>Local coordinator</x:v>
      </x:c>
      <x:c r="F8" s="26"/>
      <x:c r="G8" s="26"/>
      <x:c r="H8" s="17"/>
      <x:c r="I8" s="17"/>
      <x:c r="J8" s="27" t="str">
        <x:f>IF(AND(ISNUMBER(G8),H8&lt;&gt;"",I8&lt;&gt;""),"Closed","Pending completion/review")</x:f>
        <x:v>Pending completion/review</x:v>
      </x:c>
    </x:row>
    <x:row r="9" ht="72" customHeight="1">
      <x:c r="A9" s="10" t="str">
        <x:v>A3</x:v>
      </x:c>
      <x:c r="B9" s="10" t="str">
        <x:v>Screen hard conditions</x:v>
      </x:c>
      <x:c r="C9" s="10" t="str">
        <x:v>Resolve conditions preventing progress</x:v>
      </x:c>
      <x:c r="D9" s="10" t="str">
        <x:v>Hard conditions and evidence</x:v>
      </x:c>
      <x:c r="E9" s="17" t="str">
        <x:v>Specialist review team</x:v>
      </x:c>
      <x:c r="F9" s="26"/>
      <x:c r="G9" s="26"/>
      <x:c r="H9" s="17"/>
      <x:c r="I9" s="17"/>
      <x:c r="J9" s="23" t="str">
        <x:f>IF(AND(ISNUMBER(G9),H9&lt;&gt;"",I9&lt;&gt;""),"Closed","Pending completion/review")</x:f>
        <x:v>Pending completion/review</x:v>
      </x:c>
    </x:row>
    <x:row r="10" ht="72" customHeight="1">
      <x:c r="A10" s="11" t="str">
        <x:v>A4</x:v>
      </x:c>
      <x:c r="B10" s="11" t="str">
        <x:v>Site due diligence</x:v>
      </x:c>
      <x:c r="C10" s="11" t="str">
        <x:v>Complete site visit and critical measurements</x:v>
      </x:c>
      <x:c r="D10" s="11" t="str">
        <x:v>Due-diligence sheet and photo index</x:v>
      </x:c>
      <x:c r="E10" s="17" t="str">
        <x:v>Engineering lead</x:v>
      </x:c>
      <x:c r="F10" s="26"/>
      <x:c r="G10" s="26"/>
      <x:c r="H10" s="17"/>
      <x:c r="I10" s="17"/>
      <x:c r="J10" s="27" t="str">
        <x:f>IF(AND(ISNUMBER(G10),H10&lt;&gt;"",I10&lt;&gt;""),"Closed","Pending completion/review")</x:f>
        <x:v>Pending completion/review</x:v>
      </x:c>
    </x:row>
    <x:row r="11" ht="72" customHeight="1">
      <x:c r="A11" s="10" t="str">
        <x:v>A5</x:v>
      </x:c>
      <x:c r="B11" s="10" t="str">
        <x:v>Confirm capacity</x:v>
      </x:c>
      <x:c r="C11" s="10" t="str">
        <x:v>Confirm utility interfaces and dates</x:v>
      </x:c>
      <x:c r="D11" s="10" t="str">
        <x:v>Provider's written plan</x:v>
      </x:c>
      <x:c r="E11" s="17" t="str">
        <x:v>Facilities lead</x:v>
      </x:c>
      <x:c r="F11" s="26"/>
      <x:c r="G11" s="26"/>
      <x:c r="H11" s="17"/>
      <x:c r="I11" s="17"/>
      <x:c r="J11" s="23" t="str">
        <x:f>IF(AND(ISNUMBER(G11),H11&lt;&gt;"",I11&lt;&gt;""),"Closed","Pending completion/review")</x:f>
        <x:v>Pending completion/review</x:v>
      </x:c>
    </x:row>
    <x:row r="12" ht="72" customHeight="1">
      <x:c r="A12" s="11" t="str">
        <x:v>A6</x:v>
      </x:c>
      <x:c r="B12" s="11" t="str">
        <x:v>Price corrections</x:v>
      </x:c>
      <x:c r="C12" s="11" t="str">
        <x:v>Allocate responsibility and cost for unmet conditions</x:v>
      </x:c>
      <x:c r="D12" s="11" t="str">
        <x:v>Correction list and quotations</x:v>
      </x:c>
      <x:c r="E12" s="17" t="str">
        <x:v>Engineering and procurement</x:v>
      </x:c>
      <x:c r="F12" s="26"/>
      <x:c r="G12" s="26"/>
      <x:c r="H12" s="17"/>
      <x:c r="I12" s="17"/>
      <x:c r="J12" s="27" t="str">
        <x:f>IF(AND(ISNUMBER(G12),H12&lt;&gt;"",I12&lt;&gt;""),"Closed","Pending completion/review")</x:f>
        <x:v>Pending completion/review</x:v>
      </x:c>
    </x:row>
    <x:row r="13" ht="72" customHeight="1">
      <x:c r="A13" s="10" t="str">
        <x:v>A7</x:v>
      </x:c>
      <x:c r="B13" s="10" t="str">
        <x:v>Commercial comparison</x:v>
      </x:c>
      <x:c r="C13" s="10" t="str">
        <x:v>Compare costs and contracts on the same basis</x:v>
      </x:c>
      <x:c r="D13" s="10" t="str">
        <x:v>Comparison and clause differences</x:v>
      </x:c>
      <x:c r="E13" s="17" t="str">
        <x:v>Finance and legal</x:v>
      </x:c>
      <x:c r="F13" s="26"/>
      <x:c r="G13" s="26"/>
      <x:c r="H13" s="17"/>
      <x:c r="I13" s="17"/>
      <x:c r="J13" s="23" t="str">
        <x:f>IF(AND(ISNUMBER(G13),H13&lt;&gt;"",I13&lt;&gt;""),"Closed","Pending completion/review")</x:f>
        <x:v>Pending completion/review</x:v>
      </x:c>
    </x:row>
    <x:row r="14" ht="72" customHeight="1">
      <x:c r="A14" s="11" t="str">
        <x:v>A8</x:v>
      </x:c>
      <x:c r="B14" s="11" t="str">
        <x:v>Risk review</x:v>
      </x:c>
      <x:c r="C14" s="11" t="str">
        <x:v>Decide whether residual risks are acceptable</x:v>
      </x:c>
      <x:c r="D14" s="11" t="str">
        <x:v>Risk acceptance and fallback</x:v>
      </x:c>
      <x:c r="E14" s="17" t="str">
        <x:v>Project sponsor</x:v>
      </x:c>
      <x:c r="F14" s="26"/>
      <x:c r="G14" s="26"/>
      <x:c r="H14" s="17"/>
      <x:c r="I14" s="17"/>
      <x:c r="J14" s="27" t="str">
        <x:f>IF(AND(ISNUMBER(G14),H14&lt;&gt;"",I14&lt;&gt;""),"Closed","Pending completion/review")</x:f>
        <x:v>Pending completion/review</x:v>
      </x:c>
    </x:row>
    <x:row r="15" ht="72" customHeight="1">
      <x:c r="A15" s="10" t="str">
        <x:v>A9</x:v>
      </x:c>
      <x:c r="B15" s="10" t="str">
        <x:v>Contract conditions</x:v>
      </x:c>
      <x:c r="C15" s="10" t="str">
        <x:v>Put delivery and exit arrangements into the contract</x:v>
      </x:c>
      <x:c r="D15" s="10" t="str">
        <x:v>Contract and technical schedules</x:v>
      </x:c>
      <x:c r="E15" s="17" t="str">
        <x:v>Legal lead</x:v>
      </x:c>
      <x:c r="F15" s="26"/>
      <x:c r="G15" s="26"/>
      <x:c r="H15" s="17"/>
      <x:c r="I15" s="17"/>
      <x:c r="J15" s="23" t="str">
        <x:f>IF(AND(ISNUMBER(G15),H15&lt;&gt;"",I15&lt;&gt;""),"Closed","Pending completion/review")</x:f>
        <x:v>Pending completion/review</x:v>
      </x:c>
    </x:row>
    <x:row r="16" ht="72" customHeight="1">
      <x:c r="A16" s="11" t="str">
        <x:v>A10</x:v>
      </x:c>
      <x:c r="B16" s="11" t="str">
        <x:v>Decision approval</x:v>
      </x:c>
      <x:c r="C16" s="11" t="str">
        <x:v>Approve scope, budget and hold points</x:v>
      </x:c>
      <x:c r="D16" s="11" t="str">
        <x:v>Investment approval record</x:v>
      </x:c>
      <x:c r="E16" s="17" t="str">
        <x:v>Decision-makers</x:v>
      </x:c>
      <x:c r="F16" s="26"/>
      <x:c r="G16" s="26"/>
      <x:c r="H16" s="17"/>
      <x:c r="I16" s="17"/>
      <x:c r="J16" s="27" t="str">
        <x:f>IF(AND(ISNUMBER(G16),H16&lt;&gt;"",I16&lt;&gt;""),"Closed","Pending completion/review")</x:f>
        <x:v>Pending completion/review</x:v>
      </x:c>
    </x:row>
    <x:row r="17" ht="72" customHeight="1">
      <x:c r="A17" s="10" t="str">
        <x:v>A11</x:v>
      </x:c>
      <x:c r="B17" s="10" t="str">
        <x:v>Handover acceptance</x:v>
      </x:c>
      <x:c r="C17" s="10" t="str">
        <x:v>Accept each item against contractual standards</x:v>
      </x:c>
      <x:c r="D17" s="10" t="str">
        <x:v>Handover and corrective closeout</x:v>
      </x:c>
      <x:c r="E17" s="17" t="str">
        <x:v>Engineering lead</x:v>
      </x:c>
      <x:c r="F17" s="26"/>
      <x:c r="G17" s="26"/>
      <x:c r="H17" s="17"/>
      <x:c r="I17" s="17"/>
      <x:c r="J17" s="23" t="str">
        <x:f>IF(AND(ISNUMBER(G17),H17&lt;&gt;"",I17&lt;&gt;""),"Closed","Pending completion/review")</x:f>
        <x:v>Pending completion/review</x:v>
      </x:c>
    </x:row>
    <x:row r="18" ht="72" customHeight="1">
      <x:c r="A18" s="11" t="str">
        <x:v>A12</x:v>
      </x:c>
      <x:c r="B18" s="11" t="str">
        <x:v>Transfer to delivery team</x:v>
      </x:c>
      <x:c r="C18" s="11" t="str">
        <x:v>Transfer documents, owners and schedule</x:v>
      </x:c>
      <x:c r="D18" s="11" t="str">
        <x:v>Acknowledged handover register</x:v>
      </x:c>
      <x:c r="E18" s="17" t="str">
        <x:v>Project manager</x:v>
      </x:c>
      <x:c r="F18" s="26"/>
      <x:c r="G18" s="26"/>
      <x:c r="H18" s="17"/>
      <x:c r="I18" s="17"/>
      <x:c r="J18" s="27" t="str">
        <x:f>IF(AND(ISNUMBER(G18),H18&lt;&gt;"",I18&lt;&gt;""),"Closed","Pending completion/review")</x:f>
        <x:v>Pending completion/review</x:v>
      </x:c>
    </x:row>
    <x:row r="19" ht="72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</x:row>
    <x:row r="20" ht="72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</x:row>
    <x:row r="21" ht="72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</x:row>
    <x:row r="22" ht="72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</x:row>
    <x:row r="23" ht="72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</x:row>
    <x:row r="24" ht="72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</x:row>
    <x:row r="25" ht="72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</x:row>
    <x:row r="26" ht="72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</x:row>
    <x:row r="27" ht="72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</x:row>
    <x:row r="28" ht="72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</x:row>
    <x:row r="29" ht="72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72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72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72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72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72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</x:row>
    <x:row r="35" ht="72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</x:row>
    <x:row r="36" ht="72" customHeight="1">
      <x:c r="A36" s="31"/>
      <x:c r="B36" s="31"/>
      <x:c r="C36" s="31"/>
      <x:c r="D36" s="31"/>
      <x:c r="E36" s="31"/>
      <x:c r="F36" s="31"/>
      <x:c r="G36" s="31"/>
      <x:c r="H36" s="31"/>
      <x:c r="I36" s="31"/>
      <x:c r="J36" s="31"/>
    </x:row>
    <x:row r="37" ht="72" customHeight="1">
      <x:c r="A37" s="31"/>
      <x:c r="B37" s="31"/>
      <x:c r="C37" s="31"/>
      <x:c r="D37" s="31"/>
      <x:c r="E37" s="31"/>
      <x:c r="F37" s="31"/>
      <x:c r="G37" s="31"/>
      <x:c r="H37" s="31"/>
      <x:c r="I37" s="31"/>
      <x:c r="J37" s="31"/>
    </x:row>
    <x:row r="38" ht="72" customHeight="1">
      <x:c r="A38" s="31"/>
      <x:c r="B38" s="31"/>
      <x:c r="C38" s="31"/>
      <x:c r="D38" s="31"/>
      <x:c r="E38" s="31"/>
      <x:c r="F38" s="31"/>
      <x:c r="G38" s="31"/>
      <x:c r="H38" s="31"/>
      <x:c r="I38" s="31"/>
      <x:c r="J38" s="31"/>
    </x:row>
    <x:row r="39" ht="72" customHeight="1">
      <x:c r="A39" s="31"/>
      <x:c r="B39" s="31"/>
      <x:c r="C39" s="31"/>
      <x:c r="D39" s="31"/>
      <x:c r="E39" s="31"/>
      <x:c r="F39" s="31"/>
      <x:c r="G39" s="31"/>
      <x:c r="H39" s="31"/>
      <x:c r="I39" s="31"/>
      <x:c r="J39" s="31"/>
    </x:row>
    <x:row r="40" ht="72" customHeight="1">
      <x:c r="A40" s="31"/>
      <x:c r="B40" s="31"/>
      <x:c r="C40" s="31"/>
      <x:c r="D40" s="31"/>
      <x:c r="E40" s="31"/>
      <x:c r="F40" s="31"/>
      <x:c r="G40" s="31"/>
      <x:c r="H40" s="31"/>
      <x:c r="I40" s="31"/>
      <x:c r="J40" s="31"/>
    </x:row>
    <x:row r="41" ht="72" customHeight="1">
      <x:c r="A41" s="31"/>
      <x:c r="B41" s="31"/>
      <x:c r="C41" s="31"/>
      <x:c r="D41" s="31"/>
      <x:c r="E41" s="31"/>
      <x:c r="F41" s="31"/>
      <x:c r="G41" s="31"/>
      <x:c r="H41" s="31"/>
      <x:c r="I41" s="31"/>
      <x:c r="J41" s="31"/>
    </x:row>
    <x:row r="42" ht="72" customHeight="1">
      <x:c r="A42" s="31"/>
      <x:c r="B42" s="31"/>
      <x:c r="C42" s="31"/>
      <x:c r="D42" s="31"/>
      <x:c r="E42" s="31"/>
      <x:c r="F42" s="31"/>
      <x:c r="G42" s="31"/>
      <x:c r="H42" s="31"/>
      <x:c r="I42" s="31"/>
      <x:c r="J42" s="31"/>
    </x:row>
    <x:row r="43" ht="72" customHeight="1">
      <x:c r="A43" s="31"/>
      <x:c r="B43" s="31"/>
      <x:c r="C43" s="31"/>
      <x:c r="D43" s="31"/>
      <x:c r="E43" s="31"/>
      <x:c r="F43" s="31"/>
      <x:c r="G43" s="31"/>
      <x:c r="H43" s="31"/>
      <x:c r="I43" s="31"/>
      <x:c r="J43" s="31"/>
    </x:row>
    <x:row r="44" ht="72" customHeight="1">
      <x:c r="A44" s="31"/>
      <x:c r="B44" s="31"/>
      <x:c r="C44" s="31"/>
      <x:c r="D44" s="31"/>
      <x:c r="E44" s="31"/>
      <x:c r="F44" s="31"/>
      <x:c r="G44" s="31"/>
      <x:c r="H44" s="31"/>
      <x:c r="I44" s="31"/>
      <x:c r="J44" s="31"/>
    </x:row>
    <x:row r="45" ht="72" customHeight="1">
      <x:c r="A45" s="31"/>
      <x:c r="B45" s="31"/>
      <x:c r="C45" s="31"/>
      <x:c r="D45" s="31"/>
      <x:c r="E45" s="31"/>
      <x:c r="F45" s="31"/>
      <x:c r="G45" s="31"/>
      <x:c r="H45" s="31"/>
      <x:c r="I45" s="31"/>
      <x:c r="J45" s="31"/>
    </x:row>
    <x:row r="46" ht="72" customHeight="1">
      <x:c r="A46" s="31"/>
      <x:c r="B46" s="31"/>
      <x:c r="C46" s="31"/>
      <x:c r="D46" s="31"/>
      <x:c r="E46" s="31"/>
      <x:c r="F46" s="31"/>
      <x:c r="G46" s="31"/>
      <x:c r="H46" s="31"/>
      <x:c r="I46" s="31"/>
      <x:c r="J46" s="31"/>
    </x:row>
    <x:row r="47" ht="72" customHeight="1">
      <x:c r="A47" s="31"/>
      <x:c r="B47" s="31"/>
      <x:c r="C47" s="31"/>
      <x:c r="D47" s="31"/>
      <x:c r="E47" s="31"/>
      <x:c r="F47" s="31"/>
      <x:c r="G47" s="31"/>
      <x:c r="H47" s="31"/>
      <x:c r="I47" s="31"/>
      <x:c r="J47" s="31"/>
    </x:row>
    <x:row r="48" ht="72" customHeight="1">
      <x:c r="A48" s="31"/>
      <x:c r="B48" s="31"/>
      <x:c r="C48" s="31"/>
      <x:c r="D48" s="31"/>
      <x:c r="E48" s="31"/>
      <x:c r="F48" s="31"/>
      <x:c r="G48" s="31"/>
      <x:c r="H48" s="31"/>
      <x:c r="I48" s="31"/>
      <x:c r="J48" s="31"/>
    </x:row>
    <x:row r="49" ht="72" customHeight="1">
      <x:c r="A49" s="31"/>
      <x:c r="B49" s="31"/>
      <x:c r="C49" s="31"/>
      <x:c r="D49" s="31"/>
      <x:c r="E49" s="31"/>
      <x:c r="F49" s="31"/>
      <x:c r="G49" s="31"/>
      <x:c r="H49" s="31"/>
      <x:c r="I49" s="31"/>
      <x:c r="J49" s="31"/>
    </x:row>
    <x:row r="50" ht="72" customHeight="1">
      <x:c r="A50" s="31"/>
      <x:c r="B50" s="31"/>
      <x:c r="C50" s="31"/>
      <x:c r="D50" s="31"/>
      <x:c r="E50" s="31"/>
      <x:c r="F50" s="31"/>
      <x:c r="G50" s="31"/>
      <x:c r="H50" s="31"/>
      <x:c r="I50" s="31"/>
      <x:c r="J50" s="31"/>
    </x:row>
    <x:row r="51" ht="72" customHeight="1">
      <x:c r="A51" s="31"/>
      <x:c r="B51" s="31"/>
      <x:c r="C51" s="31"/>
      <x:c r="D51" s="31"/>
      <x:c r="E51" s="31"/>
      <x:c r="F51" s="31"/>
      <x:c r="G51" s="31"/>
      <x:c r="H51" s="31"/>
      <x:c r="I51" s="31"/>
      <x:c r="J51" s="31"/>
    </x:row>
    <x:row r="52" ht="72" customHeight="1">
      <x:c r="A52" s="31"/>
      <x:c r="B52" s="31"/>
      <x:c r="C52" s="31"/>
      <x:c r="D52" s="31"/>
      <x:c r="E52" s="31"/>
      <x:c r="F52" s="31"/>
      <x:c r="G52" s="31"/>
      <x:c r="H52" s="31"/>
      <x:c r="I52" s="31"/>
      <x:c r="J52" s="31"/>
    </x:row>
    <x:row r="53">
      <x:c r="A53" s="31"/>
      <x:c r="B53" s="31"/>
      <x:c r="C53" s="31"/>
      <x:c r="D53" s="31"/>
      <x:c r="E53" s="31"/>
      <x:c r="F53" s="31"/>
      <x:c r="G53" s="31"/>
      <x:c r="H53" s="31"/>
      <x:c r="I53" s="31"/>
      <x:c r="J53" s="31"/>
    </x:row>
    <x:row r="54">
      <x:c r="A54" s="31"/>
      <x:c r="B54" s="31"/>
      <x:c r="C54" s="31"/>
      <x:c r="D54" s="31"/>
      <x:c r="E54" s="31"/>
      <x:c r="F54" s="31"/>
      <x:c r="G54" s="31"/>
      <x:c r="H54" s="31"/>
      <x:c r="I54" s="31"/>
      <x:c r="J54" s="31"/>
    </x:row>
    <x:row r="55">
      <x:c r="A55" s="31"/>
      <x:c r="B55" s="31"/>
      <x:c r="C55" s="31"/>
      <x:c r="D55" s="31"/>
      <x:c r="E55" s="31"/>
      <x:c r="F55" s="31"/>
      <x:c r="G55" s="31"/>
      <x:c r="H55" s="31"/>
      <x:c r="I55" s="31"/>
      <x:c r="J55" s="31"/>
    </x:row>
    <x:row r="56">
      <x:c r="A56" s="31"/>
      <x:c r="B56" s="31"/>
      <x:c r="C56" s="31"/>
      <x:c r="D56" s="31"/>
      <x:c r="E56" s="31"/>
      <x:c r="F56" s="31"/>
      <x:c r="G56" s="31"/>
      <x:c r="H56" s="31"/>
      <x:c r="I56" s="31"/>
      <x:c r="J56" s="31"/>
    </x:row>
    <x:row r="57">
      <x:c r="A57" s="31"/>
      <x:c r="B57" s="31"/>
      <x:c r="C57" s="31"/>
      <x:c r="D57" s="31"/>
      <x:c r="E57" s="31"/>
      <x:c r="F57" s="31"/>
      <x:c r="G57" s="31"/>
      <x:c r="H57" s="31"/>
      <x:c r="I57" s="31"/>
      <x:c r="J57" s="31"/>
    </x:row>
    <x:row r="58">
      <x:c r="A58" s="31"/>
      <x:c r="B58" s="31"/>
      <x:c r="C58" s="31"/>
      <x:c r="D58" s="31"/>
      <x:c r="E58" s="31"/>
      <x:c r="F58" s="31"/>
      <x:c r="G58" s="31"/>
      <x:c r="H58" s="31"/>
      <x:c r="I58" s="31"/>
      <x:c r="J58" s="31"/>
    </x:row>
    <x:row r="59">
      <x:c r="A59" s="31"/>
      <x:c r="B59" s="31"/>
      <x:c r="C59" s="31"/>
      <x:c r="D59" s="31"/>
      <x:c r="E59" s="31"/>
      <x:c r="F59" s="31"/>
      <x:c r="G59" s="31"/>
      <x:c r="H59" s="31"/>
      <x:c r="I59" s="31"/>
      <x:c r="J59" s="31"/>
    </x:row>
    <x:row r="60">
      <x:c r="A60" s="31"/>
      <x:c r="B60" s="31"/>
      <x:c r="C60" s="31"/>
      <x:c r="D60" s="31"/>
      <x:c r="E60" s="31"/>
      <x:c r="F60" s="31"/>
      <x:c r="G60" s="31"/>
      <x:c r="H60" s="31"/>
      <x:c r="I60" s="31"/>
      <x:c r="J60" s="31"/>
    </x:row>
    <x:row r="61">
      <x:c r="A61" s="31"/>
      <x:c r="B61" s="31"/>
      <x:c r="C61" s="31"/>
      <x:c r="D61" s="31"/>
      <x:c r="E61" s="31"/>
      <x:c r="F61" s="31"/>
      <x:c r="G61" s="31"/>
      <x:c r="H61" s="31"/>
      <x:c r="I61" s="31"/>
      <x:c r="J61" s="31"/>
    </x:row>
    <x:row r="62">
      <x:c r="A62" s="31"/>
      <x:c r="B62" s="31"/>
      <x:c r="C62" s="31"/>
      <x:c r="D62" s="31"/>
      <x:c r="E62" s="31"/>
      <x:c r="F62" s="31"/>
      <x:c r="G62" s="31"/>
      <x:c r="H62" s="31"/>
      <x:c r="I62" s="31"/>
      <x:c r="J62" s="31"/>
    </x:row>
    <x:row r="63">
      <x:c r="A63" s="31"/>
      <x:c r="B63" s="31"/>
      <x:c r="C63" s="31"/>
      <x:c r="D63" s="31"/>
      <x:c r="E63" s="31"/>
      <x:c r="F63" s="31"/>
      <x:c r="G63" s="31"/>
      <x:c r="H63" s="31"/>
      <x:c r="I63" s="31"/>
      <x:c r="J63" s="31"/>
    </x:row>
    <x:row r="64">
      <x:c r="A64" s="31"/>
      <x:c r="B64" s="31"/>
      <x:c r="C64" s="31"/>
      <x:c r="D64" s="31"/>
      <x:c r="E64" s="31"/>
      <x:c r="F64" s="31"/>
      <x:c r="G64" s="31"/>
      <x:c r="H64" s="31"/>
      <x:c r="I64" s="31"/>
      <x:c r="J64" s="31"/>
    </x:row>
    <x:row r="65">
      <x:c r="A65" s="31"/>
      <x:c r="B65" s="31"/>
      <x:c r="C65" s="31"/>
      <x:c r="D65" s="31"/>
      <x:c r="E65" s="31"/>
      <x:c r="F65" s="31"/>
      <x:c r="G65" s="31"/>
      <x:c r="H65" s="31"/>
      <x:c r="I65" s="31"/>
      <x:c r="J65" s="31"/>
    </x:row>
    <x:row r="66">
      <x:c r="A66" s="31"/>
      <x:c r="B66" s="31"/>
      <x:c r="C66" s="31"/>
      <x:c r="D66" s="31"/>
      <x:c r="E66" s="31"/>
      <x:c r="F66" s="31"/>
      <x:c r="G66" s="31"/>
      <x:c r="H66" s="31"/>
      <x:c r="I66" s="31"/>
      <x:c r="J66" s="31"/>
    </x:row>
    <x:row r="67">
      <x:c r="A67" s="31"/>
      <x:c r="B67" s="31"/>
      <x:c r="C67" s="31"/>
      <x:c r="D67" s="31"/>
      <x:c r="E67" s="31"/>
      <x:c r="F67" s="31"/>
      <x:c r="G67" s="31"/>
      <x:c r="H67" s="31"/>
      <x:c r="I67" s="31"/>
      <x:c r="J67" s="31"/>
    </x:row>
    <x:row r="68">
      <x:c r="A68" s="31"/>
      <x:c r="B68" s="31"/>
      <x:c r="C68" s="31"/>
      <x:c r="D68" s="31"/>
      <x:c r="E68" s="31"/>
      <x:c r="F68" s="31"/>
      <x:c r="G68" s="31"/>
      <x:c r="H68" s="31"/>
      <x:c r="I68" s="31"/>
      <x:c r="J68" s="31"/>
    </x:row>
    <x:row r="69">
      <x:c r="A69" s="31"/>
      <x:c r="B69" s="31"/>
      <x:c r="C69" s="31"/>
      <x:c r="D69" s="31"/>
      <x:c r="E69" s="31"/>
      <x:c r="F69" s="31"/>
      <x:c r="G69" s="31"/>
      <x:c r="H69" s="31"/>
      <x:c r="I69" s="31"/>
      <x:c r="J69" s="31"/>
    </x:row>
    <x:row r="70">
      <x:c r="A70" s="31"/>
      <x:c r="B70" s="31"/>
      <x:c r="C70" s="31"/>
      <x:c r="D70" s="31"/>
      <x:c r="E70" s="31"/>
      <x:c r="F70" s="31"/>
      <x:c r="G70" s="31"/>
      <x:c r="H70" s="31"/>
      <x:c r="I70" s="31"/>
      <x:c r="J70" s="31"/>
    </x:row>
    <x:row r="71">
      <x:c r="A71" s="31"/>
      <x:c r="B71" s="31"/>
      <x:c r="C71" s="31"/>
      <x:c r="D71" s="31"/>
      <x:c r="E71" s="31"/>
      <x:c r="F71" s="31"/>
      <x:c r="G71" s="31"/>
      <x:c r="H71" s="31"/>
      <x:c r="I71" s="31"/>
      <x:c r="J71" s="31"/>
    </x:row>
    <x:row r="72">
      <x:c r="A72" s="31"/>
      <x:c r="B72" s="31"/>
      <x:c r="C72" s="31"/>
      <x:c r="D72" s="31"/>
      <x:c r="E72" s="31"/>
      <x:c r="F72" s="31"/>
      <x:c r="G72" s="31"/>
      <x:c r="H72" s="31"/>
      <x:c r="I72" s="31"/>
      <x:c r="J72" s="31"/>
    </x:row>
    <x:row r="73">
      <x:c r="A73" s="31"/>
      <x:c r="B73" s="31"/>
      <x:c r="C73" s="31"/>
      <x:c r="D73" s="31"/>
      <x:c r="E73" s="31"/>
      <x:c r="F73" s="31"/>
      <x:c r="G73" s="31"/>
      <x:c r="H73" s="31"/>
      <x:c r="I73" s="31"/>
      <x:c r="J73" s="31"/>
    </x:row>
    <x:row r="74">
      <x:c r="A74" s="31"/>
      <x:c r="B74" s="31"/>
      <x:c r="C74" s="31"/>
      <x:c r="D74" s="31"/>
      <x:c r="E74" s="31"/>
      <x:c r="F74" s="31"/>
      <x:c r="G74" s="31"/>
      <x:c r="H74" s="31"/>
      <x:c r="I74" s="31"/>
      <x:c r="J74" s="31"/>
    </x:row>
    <x:row r="75">
      <x:c r="A75" s="31"/>
      <x:c r="B75" s="31"/>
      <x:c r="C75" s="31"/>
      <x:c r="D75" s="31"/>
      <x:c r="E75" s="31"/>
      <x:c r="F75" s="31"/>
      <x:c r="G75" s="31"/>
      <x:c r="H75" s="31"/>
      <x:c r="I75" s="31"/>
      <x:c r="J75" s="31"/>
    </x:row>
    <x:row r="76">
      <x:c r="A76" s="31"/>
      <x:c r="B76" s="31"/>
      <x:c r="C76" s="31"/>
      <x:c r="D76" s="31"/>
      <x:c r="E76" s="31"/>
      <x:c r="F76" s="31"/>
      <x:c r="G76" s="31"/>
      <x:c r="H76" s="31"/>
      <x:c r="I76" s="31"/>
      <x:c r="J76" s="31"/>
    </x:row>
    <x:row r="77">
      <x:c r="A77" s="31"/>
      <x:c r="B77" s="31"/>
      <x:c r="C77" s="31"/>
      <x:c r="D77" s="31"/>
      <x:c r="E77" s="31"/>
      <x:c r="F77" s="31"/>
      <x:c r="G77" s="31"/>
      <x:c r="H77" s="31"/>
      <x:c r="I77" s="31"/>
      <x:c r="J77" s="31"/>
    </x:row>
    <x:row r="78">
      <x:c r="A78" s="31"/>
      <x:c r="B78" s="31"/>
      <x:c r="C78" s="31"/>
      <x:c r="D78" s="31"/>
      <x:c r="E78" s="31"/>
      <x:c r="F78" s="31"/>
      <x:c r="G78" s="31"/>
      <x:c r="H78" s="31"/>
      <x:c r="I78" s="31"/>
      <x:c r="J78" s="31"/>
    </x:row>
    <x:row r="79">
      <x:c r="A79" s="31"/>
      <x:c r="B79" s="31"/>
      <x:c r="C79" s="31"/>
      <x:c r="D79" s="31"/>
      <x:c r="E79" s="31"/>
      <x:c r="F79" s="31"/>
      <x:c r="G79" s="31"/>
      <x:c r="H79" s="31"/>
      <x:c r="I79" s="31"/>
      <x:c r="J79" s="31"/>
    </x:row>
    <x:row r="80">
      <x:c r="A80" s="31"/>
      <x:c r="B80" s="31"/>
      <x:c r="C80" s="31"/>
      <x:c r="D80" s="31"/>
      <x:c r="E80" s="31"/>
      <x:c r="F80" s="31"/>
      <x:c r="G80" s="31"/>
      <x:c r="H80" s="31"/>
      <x:c r="I80" s="31"/>
      <x:c r="J80" s="31"/>
    </x:row>
  </x:sheetData>
  <x:mergeCells>
    <x:mergeCell ref="A2:J2"/>
    <x:mergeCell ref="A4:J4"/>
  </x:mergeCells>
  <x:conditionalFormatting sqref="J7:J18">
    <x:cfRule type="containsText" dxfId="1" priority="1" operator="containsText" text="Pending"/>
  </x:conditionalFormatting>
  <x:pageMargins left="0.7" right="0.7" top="0.75" bottom="0.75" header="0.3" footer="0.3"/>
  <x:tableParts count="1">
    <x:tablePart xmlns:r="http://schemas.openxmlformats.org/officeDocument/2006/relationships" r:id="Rcd18a3294354485e"/>
  </x:tableParts>
</x:worksheet>
</file>